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430" tabRatio="623" activeTab="0"/>
  </bookViews>
  <sheets>
    <sheet name="YARIŞ 1" sheetId="1" r:id="rId1"/>
  </sheets>
  <definedNames/>
  <calcPr fullCalcOnLoad="1"/>
</workbook>
</file>

<file path=xl/sharedStrings.xml><?xml version="1.0" encoding="utf-8"?>
<sst xmlns="http://schemas.openxmlformats.org/spreadsheetml/2006/main" count="137" uniqueCount="63">
  <si>
    <t>Start Saati :</t>
  </si>
  <si>
    <t>YELKEN</t>
  </si>
  <si>
    <t>TEKNE ADI</t>
  </si>
  <si>
    <t xml:space="preserve">TEKNE TİPİ 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</si>
  <si>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</si>
  <si>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</si>
  <si>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</si>
  <si>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</si>
  <si>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</si>
  <si>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</si>
  <si>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</si>
  <si>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</si>
  <si>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</si>
  <si>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</si>
  <si>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</si>
  <si>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YARIŞ SEKRETERLİĞİ</t>
  </si>
  <si>
    <t>J 80</t>
  </si>
  <si>
    <t>YARIŞ KOMİTESİ BAŞKANI</t>
  </si>
  <si>
    <t>SMS 1 - SMS 2</t>
  </si>
  <si>
    <t xml:space="preserve">                                                          28 NİSAN 2013 - YARIŞ 1 </t>
  </si>
  <si>
    <t xml:space="preserve">                                           TAYK/SPORBOATS KUPASI</t>
  </si>
  <si>
    <t>RUFFLES</t>
  </si>
  <si>
    <t>ADIOS</t>
  </si>
  <si>
    <t>FARR 25</t>
  </si>
  <si>
    <t>BOSPHORUS SAILING</t>
  </si>
  <si>
    <t>B.FIRST 7,5</t>
  </si>
  <si>
    <t>MODAFEN</t>
  </si>
  <si>
    <t>DIV.</t>
  </si>
  <si>
    <t>GUARANA</t>
  </si>
  <si>
    <t>NOTUS</t>
  </si>
  <si>
    <t>DENİZ KIZI 13</t>
  </si>
  <si>
    <t>DENİZ KIZI 17</t>
  </si>
  <si>
    <t>DELPHIA 24</t>
  </si>
  <si>
    <t>BİLGİ YELKEN</t>
  </si>
  <si>
    <t>ARIES</t>
  </si>
  <si>
    <t>BAVARIA B/ONE</t>
  </si>
  <si>
    <t>ARCORA</t>
  </si>
  <si>
    <t>PLATU 25</t>
  </si>
  <si>
    <t>KIRMANÇO</t>
  </si>
  <si>
    <t>MYK 1</t>
  </si>
  <si>
    <t>VARDEVELA</t>
  </si>
  <si>
    <t>SKIPI 6,5 R</t>
  </si>
  <si>
    <t>UNO EĞİTİM 1</t>
  </si>
  <si>
    <t>OLGATE 26</t>
  </si>
  <si>
    <t>SUSAIL</t>
  </si>
  <si>
    <t>GORBON 7</t>
  </si>
  <si>
    <t>EMAC</t>
  </si>
  <si>
    <t>SPEED FEET 18</t>
  </si>
  <si>
    <t>SIRALAMA</t>
  </si>
  <si>
    <t>MYK 2</t>
  </si>
  <si>
    <t>DNC</t>
  </si>
  <si>
    <t xml:space="preserve"> </t>
  </si>
  <si>
    <t xml:space="preserve">28 NİSAN 2013, Saat: 18:15 </t>
  </si>
  <si>
    <t>Yıldız Teknik Üniversitesi</t>
  </si>
  <si>
    <t>KIA - TAYK Yelken Okulu</t>
  </si>
  <si>
    <t>D1.1</t>
  </si>
  <si>
    <t>D1.2</t>
  </si>
  <si>
    <t>D1.3</t>
  </si>
  <si>
    <t>D2.1</t>
  </si>
  <si>
    <t>D1.4</t>
  </si>
  <si>
    <t>D2.2</t>
  </si>
  <si>
    <t>D2.3</t>
  </si>
  <si>
    <t>D2.4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</si>
</sst>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h:mm"/>
    <numFmt numFmtId="192" formatCode="hh:mm:ss;@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dd/mm/yyyy;@"/>
    <numFmt numFmtId="197" formatCode="#,##0.000"/>
  </numFmts>
  <fonts count="50">
    <font>
      <sz val="10"/>
      <name val="Arial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Tu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Tur"/>
      <family val="0"/>
    </font>
    <font>
      <sz val="12"/>
      <color indexed="8"/>
      <name val="Arial Tur"/>
      <family val="0"/>
    </font>
    <font>
      <b/>
      <sz val="11"/>
      <color indexed="8"/>
      <name val="Arial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91" fontId="4" fillId="0" borderId="0" xfId="0" applyNumberFormat="1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center"/>
    </xf>
    <xf numFmtId="18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88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92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2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90" fontId="7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19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90" fontId="7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01.05.1999   II. YARIŞ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050" y="0"/>
          <a:ext cx="634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TROFE PUAN TABLOSU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47625" y="0"/>
          <a:ext cx="587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28575" y="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9" name="Text 39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01.05.1999   II. YARIŞ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4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68" name="Text 3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9050" y="0"/>
          <a:ext cx="634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TROFE PUAN TABLOSU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47625" y="0"/>
          <a:ext cx="587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28575" y="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83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9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01.05.1999   II. YARIŞ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92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94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7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0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19050" y="0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4762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04" name="Text 3"/>
        <xdr:cNvSpPr txBox="1">
          <a:spLocks noChangeArrowheads="1"/>
        </xdr:cNvSpPr>
      </xdr:nvSpPr>
      <xdr:spPr>
        <a:xfrm>
          <a:off x="0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2857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08" name="Text 5"/>
        <xdr:cNvSpPr txBox="1">
          <a:spLocks noChangeArrowheads="1"/>
        </xdr:cNvSpPr>
      </xdr:nvSpPr>
      <xdr:spPr>
        <a:xfrm>
          <a:off x="438150" y="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19050" y="0"/>
          <a:ext cx="634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TROFE PUAN TABLOSU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47625" y="0"/>
          <a:ext cx="587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28575" y="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0</xdr:row>
      <xdr:rowOff>0</xdr:rowOff>
    </xdr:to>
    <xdr:sp>
      <xdr:nvSpPr>
        <xdr:cNvPr id="116" name="Text 5"/>
        <xdr:cNvSpPr txBox="1">
          <a:spLocks noChangeArrowheads="1"/>
        </xdr:cNvSpPr>
      </xdr:nvSpPr>
      <xdr:spPr>
        <a:xfrm>
          <a:off x="438150" y="0"/>
          <a:ext cx="847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17" name="Text 117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18" name="Text 118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19" name="Text 119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20" name="Text 120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1" name="Text 121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2" name="Text 122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3" name="Text 123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4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5" name="Text 12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6" name="Text 126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7" name="Text 127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28" name="Text 128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29" name="Text 129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30" name="Text 130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1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2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352425</xdr:colOff>
      <xdr:row>24</xdr:row>
      <xdr:rowOff>228600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438150" y="5410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28575</xdr:colOff>
      <xdr:row>24</xdr:row>
      <xdr:rowOff>228600</xdr:rowOff>
    </xdr:to>
    <xdr:sp>
      <xdr:nvSpPr>
        <xdr:cNvPr id="134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352425</xdr:colOff>
      <xdr:row>24</xdr:row>
      <xdr:rowOff>228600</xdr:rowOff>
    </xdr:to>
    <xdr:sp>
      <xdr:nvSpPr>
        <xdr:cNvPr id="135" name="Text Box 12"/>
        <xdr:cNvSpPr txBox="1">
          <a:spLocks noChangeArrowheads="1"/>
        </xdr:cNvSpPr>
      </xdr:nvSpPr>
      <xdr:spPr>
        <a:xfrm>
          <a:off x="438150" y="5410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28575</xdr:colOff>
      <xdr:row>24</xdr:row>
      <xdr:rowOff>228600</xdr:rowOff>
    </xdr:to>
    <xdr:sp>
      <xdr:nvSpPr>
        <xdr:cNvPr id="136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7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8" name="Text 39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39" name="Text 119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>
      <xdr:nvSpPr>
        <xdr:cNvPr id="140" name="Text 120"/>
        <xdr:cNvSpPr txBox="1">
          <a:spLocks noChangeArrowheads="1"/>
        </xdr:cNvSpPr>
      </xdr:nvSpPr>
      <xdr:spPr>
        <a:xfrm>
          <a:off x="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41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28575</xdr:colOff>
      <xdr:row>24</xdr:row>
      <xdr:rowOff>228600</xdr:rowOff>
    </xdr:to>
    <xdr:sp>
      <xdr:nvSpPr>
        <xdr:cNvPr id="142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228600</xdr:rowOff>
    </xdr:from>
    <xdr:to>
      <xdr:col>1</xdr:col>
      <xdr:colOff>28575</xdr:colOff>
      <xdr:row>24</xdr:row>
      <xdr:rowOff>228600</xdr:rowOff>
    </xdr:to>
    <xdr:sp>
      <xdr:nvSpPr>
        <xdr:cNvPr id="143" name="Text Box 45"/>
        <xdr:cNvSpPr txBox="1">
          <a:spLocks noChangeArrowheads="1"/>
        </xdr:cNvSpPr>
      </xdr:nvSpPr>
      <xdr:spPr>
        <a:xfrm>
          <a:off x="438150" y="541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6.57421875" style="36" customWidth="1"/>
    <col min="2" max="2" width="7.7109375" style="0" customWidth="1"/>
    <col min="3" max="3" width="28.28125" style="28" customWidth="1"/>
    <col min="4" max="4" width="16.00390625" style="0" customWidth="1"/>
    <col min="5" max="5" width="12.8515625" style="0" customWidth="1"/>
    <col min="6" max="7" width="8.7109375" style="0" customWidth="1"/>
    <col min="8" max="8" width="6.57421875" style="0" customWidth="1"/>
    <col min="9" max="9" width="7.8515625" style="0" customWidth="1"/>
    <col min="10" max="11" width="5.7109375" style="0" customWidth="1"/>
    <col min="12" max="12" width="9.00390625" style="0" customWidth="1"/>
    <col min="13" max="14" width="5.00390625" style="0" customWidth="1"/>
    <col min="15" max="15" width="8.8515625" style="0" customWidth="1"/>
  </cols>
  <sheetData>
    <row r="1" spans="1:15" ht="15" customHeight="1">
      <c r="A1" s="8"/>
      <c r="B1" s="7"/>
      <c r="C1" s="8"/>
      <c r="D1" s="8"/>
      <c r="E1" s="6" t="s">
        <v>20</v>
      </c>
      <c r="F1" s="34"/>
      <c r="G1" s="7"/>
      <c r="H1" s="7"/>
      <c r="I1" s="8"/>
      <c r="J1" s="8"/>
      <c r="K1" s="8"/>
      <c r="L1" s="8"/>
      <c r="M1" s="8"/>
      <c r="N1" s="8"/>
      <c r="O1" s="9"/>
    </row>
    <row r="2" spans="1:15" ht="15" customHeight="1">
      <c r="A2" s="8"/>
      <c r="B2" s="7"/>
      <c r="C2" s="8"/>
      <c r="D2" s="8"/>
      <c r="E2" s="29" t="s">
        <v>19</v>
      </c>
      <c r="F2" s="34"/>
      <c r="G2" s="7"/>
      <c r="H2" s="7"/>
      <c r="I2" s="8"/>
      <c r="J2" s="8"/>
      <c r="K2" s="8"/>
      <c r="L2" s="8"/>
      <c r="M2" s="8"/>
      <c r="N2" s="8"/>
      <c r="O2" s="9"/>
    </row>
    <row r="3" spans="1:15" ht="15" customHeight="1">
      <c r="A3" s="8"/>
      <c r="B3" s="7"/>
      <c r="C3" s="8"/>
      <c r="D3" s="8"/>
      <c r="E3" s="29"/>
      <c r="F3" s="34"/>
      <c r="G3" s="7"/>
      <c r="H3" s="7"/>
      <c r="I3" s="8"/>
      <c r="J3" s="8"/>
      <c r="K3" s="8"/>
      <c r="L3" s="8"/>
      <c r="M3" s="8"/>
      <c r="N3" s="8"/>
      <c r="O3" s="9"/>
    </row>
    <row r="4" spans="1:14" ht="15" customHeight="1">
      <c r="A4" s="53" t="s">
        <v>18</v>
      </c>
      <c r="B4" s="7"/>
      <c r="C4" s="5"/>
      <c r="D4" s="5"/>
      <c r="E4" s="5"/>
      <c r="F4" s="10" t="s">
        <v>0</v>
      </c>
      <c r="G4" s="11">
        <v>0.7083333333333334</v>
      </c>
      <c r="H4" s="12"/>
      <c r="I4" s="13"/>
      <c r="J4" s="14"/>
      <c r="K4" s="5"/>
      <c r="L4" s="14"/>
      <c r="M4" s="14"/>
      <c r="N4" s="5"/>
    </row>
    <row r="5" spans="1:15" ht="12" customHeight="1">
      <c r="A5" s="15" t="s">
        <v>27</v>
      </c>
      <c r="B5" s="15" t="s">
        <v>1</v>
      </c>
      <c r="C5" s="59" t="s">
        <v>2</v>
      </c>
      <c r="D5" s="59" t="s">
        <v>3</v>
      </c>
      <c r="E5" s="16" t="s">
        <v>4</v>
      </c>
      <c r="F5" s="17" t="s">
        <v>5</v>
      </c>
      <c r="G5" s="18" t="s">
        <v>5</v>
      </c>
      <c r="H5" s="57" t="s">
        <v>6</v>
      </c>
      <c r="I5" s="31" t="s">
        <v>7</v>
      </c>
      <c r="J5" s="32"/>
      <c r="K5" s="33"/>
      <c r="L5" s="31" t="s">
        <v>8</v>
      </c>
      <c r="M5" s="32"/>
      <c r="N5" s="33"/>
      <c r="O5" s="57" t="s">
        <v>48</v>
      </c>
    </row>
    <row r="6" spans="1:15" ht="12" customHeight="1">
      <c r="A6" s="19" t="s">
        <v>9</v>
      </c>
      <c r="B6" s="19" t="s">
        <v>9</v>
      </c>
      <c r="C6" s="60"/>
      <c r="D6" s="60"/>
      <c r="E6" s="20" t="s">
        <v>10</v>
      </c>
      <c r="F6" s="20" t="s">
        <v>11</v>
      </c>
      <c r="G6" s="21" t="s">
        <v>11</v>
      </c>
      <c r="H6" s="58"/>
      <c r="I6" s="22" t="s">
        <v>12</v>
      </c>
      <c r="J6" s="22" t="s">
        <v>13</v>
      </c>
      <c r="K6" s="23" t="s">
        <v>14</v>
      </c>
      <c r="L6" s="22" t="s">
        <v>12</v>
      </c>
      <c r="M6" s="22" t="s">
        <v>13</v>
      </c>
      <c r="N6" s="23" t="s">
        <v>14</v>
      </c>
      <c r="O6" s="58"/>
    </row>
    <row r="7" spans="1:15" ht="18" customHeight="1">
      <c r="A7" s="52">
        <v>1</v>
      </c>
      <c r="B7" s="49">
        <v>25441</v>
      </c>
      <c r="C7" s="37" t="s">
        <v>36</v>
      </c>
      <c r="D7" s="38" t="s">
        <v>37</v>
      </c>
      <c r="E7" s="24">
        <v>0.7302662037037037</v>
      </c>
      <c r="F7" s="25">
        <f aca="true" t="shared" si="0" ref="F7:F14">IF(E7&gt;G$4,E7-G$4,E7+24-G$4)</f>
        <v>0.021932870370370283</v>
      </c>
      <c r="G7" s="26">
        <f aca="true" t="shared" si="1" ref="G7:G14">HOUR(F7)*60*60+MINUTE(F7)*60+SECOND(F7)</f>
        <v>1895</v>
      </c>
      <c r="H7" s="30">
        <v>0.768</v>
      </c>
      <c r="I7" s="26">
        <f aca="true" t="shared" si="2" ref="I7:I14">G7*H7</f>
        <v>1455.3600000000001</v>
      </c>
      <c r="J7" s="27">
        <f aca="true" t="shared" si="3" ref="J7:K14">RANK(I7,I$7:I$26,1)</f>
        <v>1</v>
      </c>
      <c r="K7" s="27">
        <f t="shared" si="3"/>
        <v>1</v>
      </c>
      <c r="L7" s="26">
        <f aca="true" t="shared" si="4" ref="L7:L14">G7*H7</f>
        <v>1455.3600000000001</v>
      </c>
      <c r="M7" s="27">
        <f aca="true" t="shared" si="5" ref="M7:N14">RANK(L7,L$7:L$26,1)</f>
        <v>1</v>
      </c>
      <c r="N7" s="27">
        <f t="shared" si="5"/>
        <v>1</v>
      </c>
      <c r="O7" s="56" t="s">
        <v>55</v>
      </c>
    </row>
    <row r="8" spans="1:15" ht="18" customHeight="1">
      <c r="A8" s="52">
        <v>1</v>
      </c>
      <c r="B8" s="51">
        <v>2501</v>
      </c>
      <c r="C8" s="39" t="s">
        <v>21</v>
      </c>
      <c r="D8" s="38" t="s">
        <v>23</v>
      </c>
      <c r="E8" s="24">
        <v>0.7296064814814814</v>
      </c>
      <c r="F8" s="25">
        <f t="shared" si="0"/>
        <v>0.02127314814814807</v>
      </c>
      <c r="G8" s="26">
        <f t="shared" si="1"/>
        <v>1838</v>
      </c>
      <c r="H8" s="30">
        <v>0.807</v>
      </c>
      <c r="I8" s="26">
        <f t="shared" si="2"/>
        <v>1483.266</v>
      </c>
      <c r="J8" s="27">
        <f t="shared" si="3"/>
        <v>2</v>
      </c>
      <c r="K8" s="27">
        <f t="shared" si="3"/>
        <v>2</v>
      </c>
      <c r="L8" s="26">
        <f t="shared" si="4"/>
        <v>1483.266</v>
      </c>
      <c r="M8" s="27">
        <f t="shared" si="5"/>
        <v>2</v>
      </c>
      <c r="N8" s="27">
        <f t="shared" si="5"/>
        <v>2</v>
      </c>
      <c r="O8" s="55" t="s">
        <v>56</v>
      </c>
    </row>
    <row r="9" spans="1:15" ht="18" customHeight="1">
      <c r="A9" s="52">
        <v>1</v>
      </c>
      <c r="B9" s="54">
        <v>4321</v>
      </c>
      <c r="C9" s="38" t="s">
        <v>53</v>
      </c>
      <c r="D9" s="38" t="s">
        <v>32</v>
      </c>
      <c r="E9" s="24">
        <v>0.7322916666666667</v>
      </c>
      <c r="F9" s="25">
        <f t="shared" si="0"/>
        <v>0.023958333333333304</v>
      </c>
      <c r="G9" s="26">
        <f t="shared" si="1"/>
        <v>2070</v>
      </c>
      <c r="H9" s="30">
        <v>0.785</v>
      </c>
      <c r="I9" s="26">
        <f t="shared" si="2"/>
        <v>1624.95</v>
      </c>
      <c r="J9" s="27">
        <f t="shared" si="3"/>
        <v>3</v>
      </c>
      <c r="K9" s="27">
        <f t="shared" si="3"/>
        <v>3</v>
      </c>
      <c r="L9" s="26">
        <f t="shared" si="4"/>
        <v>1624.95</v>
      </c>
      <c r="M9" s="27">
        <f t="shared" si="5"/>
        <v>3</v>
      </c>
      <c r="N9" s="27">
        <f t="shared" si="5"/>
        <v>3</v>
      </c>
      <c r="O9" s="55" t="s">
        <v>57</v>
      </c>
    </row>
    <row r="10" spans="1:15" ht="18" customHeight="1">
      <c r="A10" s="52">
        <v>2</v>
      </c>
      <c r="B10" s="49">
        <v>25006</v>
      </c>
      <c r="C10" s="37" t="s">
        <v>54</v>
      </c>
      <c r="D10" s="38" t="s">
        <v>37</v>
      </c>
      <c r="E10" s="24">
        <v>0.7338888888888889</v>
      </c>
      <c r="F10" s="25">
        <f t="shared" si="0"/>
        <v>0.025555555555555554</v>
      </c>
      <c r="G10" s="26">
        <f t="shared" si="1"/>
        <v>2208</v>
      </c>
      <c r="H10" s="30">
        <v>0.765</v>
      </c>
      <c r="I10" s="26">
        <f t="shared" si="2"/>
        <v>1689.1200000000001</v>
      </c>
      <c r="J10" s="27">
        <f t="shared" si="3"/>
        <v>4</v>
      </c>
      <c r="K10" s="27">
        <f t="shared" si="3"/>
        <v>4</v>
      </c>
      <c r="L10" s="26">
        <f t="shared" si="4"/>
        <v>1689.1200000000001</v>
      </c>
      <c r="M10" s="27">
        <f t="shared" si="5"/>
        <v>4</v>
      </c>
      <c r="N10" s="27">
        <f t="shared" si="5"/>
        <v>4</v>
      </c>
      <c r="O10" s="55" t="s">
        <v>58</v>
      </c>
    </row>
    <row r="11" spans="1:15" ht="18" customHeight="1">
      <c r="A11" s="52">
        <v>1</v>
      </c>
      <c r="B11" s="49">
        <v>1921</v>
      </c>
      <c r="C11" s="37" t="s">
        <v>33</v>
      </c>
      <c r="D11" s="38" t="s">
        <v>32</v>
      </c>
      <c r="E11" s="24">
        <v>0.7358796296296296</v>
      </c>
      <c r="F11" s="25">
        <f t="shared" si="0"/>
        <v>0.027546296296296235</v>
      </c>
      <c r="G11" s="26">
        <f t="shared" si="1"/>
        <v>2380</v>
      </c>
      <c r="H11" s="30">
        <v>0.785</v>
      </c>
      <c r="I11" s="26">
        <f t="shared" si="2"/>
        <v>1868.3000000000002</v>
      </c>
      <c r="J11" s="27">
        <f t="shared" si="3"/>
        <v>5</v>
      </c>
      <c r="K11" s="27">
        <f t="shared" si="3"/>
        <v>5</v>
      </c>
      <c r="L11" s="26">
        <f t="shared" si="4"/>
        <v>1868.3000000000002</v>
      </c>
      <c r="M11" s="27">
        <f t="shared" si="5"/>
        <v>5</v>
      </c>
      <c r="N11" s="27">
        <f t="shared" si="5"/>
        <v>5</v>
      </c>
      <c r="O11" s="55" t="s">
        <v>59</v>
      </c>
    </row>
    <row r="12" spans="1:15" ht="18" customHeight="1">
      <c r="A12" s="52">
        <v>2</v>
      </c>
      <c r="B12" s="49">
        <v>25009</v>
      </c>
      <c r="C12" s="39" t="s">
        <v>39</v>
      </c>
      <c r="D12" s="38" t="s">
        <v>37</v>
      </c>
      <c r="E12" s="24">
        <v>0.7367476851851852</v>
      </c>
      <c r="F12" s="25">
        <f t="shared" si="0"/>
        <v>0.028414351851851816</v>
      </c>
      <c r="G12" s="26">
        <f t="shared" si="1"/>
        <v>2455</v>
      </c>
      <c r="H12" s="30">
        <v>0.764</v>
      </c>
      <c r="I12" s="26">
        <f t="shared" si="2"/>
        <v>1875.6200000000001</v>
      </c>
      <c r="J12" s="27">
        <f t="shared" si="3"/>
        <v>6</v>
      </c>
      <c r="K12" s="27">
        <f t="shared" si="3"/>
        <v>6</v>
      </c>
      <c r="L12" s="26">
        <f t="shared" si="4"/>
        <v>1875.6200000000001</v>
      </c>
      <c r="M12" s="27">
        <f t="shared" si="5"/>
        <v>6</v>
      </c>
      <c r="N12" s="27">
        <f t="shared" si="5"/>
        <v>6</v>
      </c>
      <c r="O12" s="55" t="s">
        <v>60</v>
      </c>
    </row>
    <row r="13" spans="1:15" ht="18" customHeight="1">
      <c r="A13" s="52">
        <v>2</v>
      </c>
      <c r="B13" s="51">
        <v>7503</v>
      </c>
      <c r="C13" s="39" t="s">
        <v>24</v>
      </c>
      <c r="D13" s="38" t="s">
        <v>25</v>
      </c>
      <c r="E13" s="24">
        <v>0.7354629629629629</v>
      </c>
      <c r="F13" s="25">
        <f t="shared" si="0"/>
        <v>0.027129629629629504</v>
      </c>
      <c r="G13" s="26">
        <f t="shared" si="1"/>
        <v>2344</v>
      </c>
      <c r="H13" s="30">
        <v>0.802</v>
      </c>
      <c r="I13" s="26">
        <f t="shared" si="2"/>
        <v>1879.8880000000001</v>
      </c>
      <c r="J13" s="27">
        <f t="shared" si="3"/>
        <v>7</v>
      </c>
      <c r="K13" s="27">
        <f t="shared" si="3"/>
        <v>7</v>
      </c>
      <c r="L13" s="26">
        <f t="shared" si="4"/>
        <v>1879.8880000000001</v>
      </c>
      <c r="M13" s="27">
        <f t="shared" si="5"/>
        <v>7</v>
      </c>
      <c r="N13" s="27">
        <f t="shared" si="5"/>
        <v>7</v>
      </c>
      <c r="O13" s="55" t="s">
        <v>61</v>
      </c>
    </row>
    <row r="14" spans="1:15" ht="18" customHeight="1">
      <c r="A14" s="52">
        <v>2</v>
      </c>
      <c r="B14" s="50">
        <v>25005</v>
      </c>
      <c r="C14" s="37" t="s">
        <v>49</v>
      </c>
      <c r="D14" s="40" t="s">
        <v>37</v>
      </c>
      <c r="E14" s="24">
        <v>0.7368981481481481</v>
      </c>
      <c r="F14" s="25">
        <f t="shared" si="0"/>
        <v>0.028564814814814765</v>
      </c>
      <c r="G14" s="26">
        <f t="shared" si="1"/>
        <v>2468</v>
      </c>
      <c r="H14" s="30">
        <v>0.764</v>
      </c>
      <c r="I14" s="26">
        <f t="shared" si="2"/>
        <v>1885.5520000000001</v>
      </c>
      <c r="J14" s="27">
        <f t="shared" si="3"/>
        <v>8</v>
      </c>
      <c r="K14" s="27">
        <f t="shared" si="3"/>
        <v>8</v>
      </c>
      <c r="L14" s="26">
        <f t="shared" si="4"/>
        <v>1885.5520000000001</v>
      </c>
      <c r="M14" s="27">
        <f t="shared" si="5"/>
        <v>8</v>
      </c>
      <c r="N14" s="27">
        <f t="shared" si="5"/>
        <v>8</v>
      </c>
      <c r="O14" s="55" t="s">
        <v>62</v>
      </c>
    </row>
    <row r="15" spans="1:15" ht="18" customHeight="1">
      <c r="A15" s="52"/>
      <c r="B15" s="50"/>
      <c r="C15" s="37" t="s">
        <v>44</v>
      </c>
      <c r="D15" s="40" t="s">
        <v>45</v>
      </c>
      <c r="E15" s="24" t="s">
        <v>50</v>
      </c>
      <c r="F15" s="25"/>
      <c r="G15" s="26"/>
      <c r="H15" s="30">
        <v>0.685</v>
      </c>
      <c r="I15" s="26" t="s">
        <v>50</v>
      </c>
      <c r="J15" s="27" t="s">
        <v>51</v>
      </c>
      <c r="K15" s="27">
        <v>21</v>
      </c>
      <c r="L15" s="26" t="s">
        <v>50</v>
      </c>
      <c r="M15" s="27" t="s">
        <v>51</v>
      </c>
      <c r="N15" s="27">
        <v>21</v>
      </c>
      <c r="O15" s="24"/>
    </row>
    <row r="16" spans="1:15" ht="18" customHeight="1">
      <c r="A16" s="52"/>
      <c r="B16" s="50">
        <v>298</v>
      </c>
      <c r="C16" s="37" t="s">
        <v>42</v>
      </c>
      <c r="D16" s="40" t="s">
        <v>43</v>
      </c>
      <c r="E16" s="24" t="s">
        <v>50</v>
      </c>
      <c r="F16" s="25"/>
      <c r="G16" s="26"/>
      <c r="H16" s="30">
        <v>0.711</v>
      </c>
      <c r="I16" s="26" t="s">
        <v>50</v>
      </c>
      <c r="J16" s="27" t="s">
        <v>51</v>
      </c>
      <c r="K16" s="27">
        <v>21</v>
      </c>
      <c r="L16" s="26" t="s">
        <v>50</v>
      </c>
      <c r="M16" s="27" t="s">
        <v>51</v>
      </c>
      <c r="N16" s="27">
        <v>21</v>
      </c>
      <c r="O16" s="24"/>
    </row>
    <row r="17" spans="1:15" ht="18" customHeight="1">
      <c r="A17" s="52"/>
      <c r="B17" s="49">
        <v>1983</v>
      </c>
      <c r="C17" s="39" t="s">
        <v>40</v>
      </c>
      <c r="D17" s="38" t="s">
        <v>41</v>
      </c>
      <c r="E17" s="24" t="s">
        <v>50</v>
      </c>
      <c r="F17" s="25"/>
      <c r="G17" s="26"/>
      <c r="H17" s="30">
        <v>0.732</v>
      </c>
      <c r="I17" s="26" t="s">
        <v>50</v>
      </c>
      <c r="J17" s="27" t="s">
        <v>51</v>
      </c>
      <c r="K17" s="27">
        <v>21</v>
      </c>
      <c r="L17" s="26" t="s">
        <v>50</v>
      </c>
      <c r="M17" s="27" t="s">
        <v>51</v>
      </c>
      <c r="N17" s="27">
        <v>21</v>
      </c>
      <c r="O17" s="24"/>
    </row>
    <row r="18" spans="1:15" ht="18" customHeight="1">
      <c r="A18" s="52"/>
      <c r="B18" s="49">
        <v>825</v>
      </c>
      <c r="C18" s="37" t="s">
        <v>38</v>
      </c>
      <c r="D18" s="38" t="s">
        <v>37</v>
      </c>
      <c r="E18" s="24" t="s">
        <v>50</v>
      </c>
      <c r="F18" s="25"/>
      <c r="G18" s="26"/>
      <c r="H18" s="30">
        <v>0.767</v>
      </c>
      <c r="I18" s="26" t="s">
        <v>50</v>
      </c>
      <c r="J18" s="27" t="s">
        <v>51</v>
      </c>
      <c r="K18" s="27">
        <v>21</v>
      </c>
      <c r="L18" s="26" t="s">
        <v>50</v>
      </c>
      <c r="M18" s="27" t="s">
        <v>51</v>
      </c>
      <c r="N18" s="27">
        <v>21</v>
      </c>
      <c r="O18" s="24"/>
    </row>
    <row r="19" spans="1:15" ht="18" customHeight="1">
      <c r="A19" s="52"/>
      <c r="B19" s="49">
        <v>696</v>
      </c>
      <c r="C19" s="37" t="s">
        <v>34</v>
      </c>
      <c r="D19" s="38" t="s">
        <v>35</v>
      </c>
      <c r="E19" s="24" t="s">
        <v>50</v>
      </c>
      <c r="F19" s="25"/>
      <c r="G19" s="26"/>
      <c r="H19" s="30">
        <v>0.784</v>
      </c>
      <c r="I19" s="26" t="s">
        <v>50</v>
      </c>
      <c r="J19" s="27" t="s">
        <v>51</v>
      </c>
      <c r="K19" s="27">
        <v>21</v>
      </c>
      <c r="L19" s="26" t="s">
        <v>50</v>
      </c>
      <c r="M19" s="27" t="s">
        <v>51</v>
      </c>
      <c r="N19" s="27">
        <v>21</v>
      </c>
      <c r="O19" s="24"/>
    </row>
    <row r="20" spans="1:15" ht="18" customHeight="1">
      <c r="A20" s="52"/>
      <c r="B20" s="49">
        <v>1265</v>
      </c>
      <c r="C20" s="39" t="s">
        <v>30</v>
      </c>
      <c r="D20" s="38" t="s">
        <v>16</v>
      </c>
      <c r="E20" s="24" t="s">
        <v>50</v>
      </c>
      <c r="F20" s="25"/>
      <c r="G20" s="26"/>
      <c r="H20" s="30">
        <v>0.785</v>
      </c>
      <c r="I20" s="26" t="s">
        <v>50</v>
      </c>
      <c r="J20" s="27" t="s">
        <v>51</v>
      </c>
      <c r="K20" s="27">
        <v>21</v>
      </c>
      <c r="L20" s="26" t="s">
        <v>50</v>
      </c>
      <c r="M20" s="27" t="s">
        <v>51</v>
      </c>
      <c r="N20" s="27">
        <v>21</v>
      </c>
      <c r="O20" s="24"/>
    </row>
    <row r="21" spans="1:15" ht="18" customHeight="1">
      <c r="A21" s="52"/>
      <c r="B21" s="49">
        <v>1269</v>
      </c>
      <c r="C21" s="39" t="s">
        <v>31</v>
      </c>
      <c r="D21" s="38" t="s">
        <v>16</v>
      </c>
      <c r="E21" s="24" t="s">
        <v>50</v>
      </c>
      <c r="F21" s="25"/>
      <c r="G21" s="26"/>
      <c r="H21" s="30">
        <v>0.785</v>
      </c>
      <c r="I21" s="26" t="s">
        <v>50</v>
      </c>
      <c r="J21" s="27" t="s">
        <v>51</v>
      </c>
      <c r="K21" s="27">
        <v>21</v>
      </c>
      <c r="L21" s="26" t="s">
        <v>50</v>
      </c>
      <c r="M21" s="27" t="s">
        <v>51</v>
      </c>
      <c r="N21" s="27">
        <v>21</v>
      </c>
      <c r="O21" s="24"/>
    </row>
    <row r="22" spans="1:15" ht="18" customHeight="1">
      <c r="A22" s="52"/>
      <c r="B22" s="49">
        <v>983</v>
      </c>
      <c r="C22" s="39" t="s">
        <v>29</v>
      </c>
      <c r="D22" s="38" t="s">
        <v>25</v>
      </c>
      <c r="E22" s="24" t="s">
        <v>50</v>
      </c>
      <c r="F22" s="25"/>
      <c r="G22" s="26"/>
      <c r="H22" s="30">
        <v>0.799</v>
      </c>
      <c r="I22" s="26" t="s">
        <v>50</v>
      </c>
      <c r="J22" s="27" t="s">
        <v>51</v>
      </c>
      <c r="K22" s="27">
        <v>21</v>
      </c>
      <c r="L22" s="26" t="s">
        <v>50</v>
      </c>
      <c r="M22" s="27" t="s">
        <v>51</v>
      </c>
      <c r="N22" s="27">
        <v>21</v>
      </c>
      <c r="O22" s="24"/>
    </row>
    <row r="23" spans="1:15" ht="18" customHeight="1">
      <c r="A23" s="52"/>
      <c r="B23" s="49">
        <v>1997</v>
      </c>
      <c r="C23" s="39" t="s">
        <v>26</v>
      </c>
      <c r="D23" s="38" t="s">
        <v>25</v>
      </c>
      <c r="E23" s="24" t="s">
        <v>50</v>
      </c>
      <c r="F23" s="25"/>
      <c r="G23" s="26"/>
      <c r="H23" s="30">
        <v>0.801</v>
      </c>
      <c r="I23" s="26" t="s">
        <v>50</v>
      </c>
      <c r="J23" s="27" t="s">
        <v>51</v>
      </c>
      <c r="K23" s="27">
        <v>21</v>
      </c>
      <c r="L23" s="26" t="s">
        <v>50</v>
      </c>
      <c r="M23" s="27" t="s">
        <v>51</v>
      </c>
      <c r="N23" s="27">
        <v>21</v>
      </c>
      <c r="O23" s="24"/>
    </row>
    <row r="24" spans="1:15" ht="18" customHeight="1">
      <c r="A24" s="52"/>
      <c r="B24" s="49">
        <v>6362</v>
      </c>
      <c r="C24" s="39" t="s">
        <v>28</v>
      </c>
      <c r="D24" s="38" t="s">
        <v>25</v>
      </c>
      <c r="E24" s="24" t="s">
        <v>50</v>
      </c>
      <c r="F24" s="25"/>
      <c r="G24" s="26"/>
      <c r="H24" s="30">
        <v>0.801</v>
      </c>
      <c r="I24" s="26" t="s">
        <v>50</v>
      </c>
      <c r="J24" s="27" t="s">
        <v>51</v>
      </c>
      <c r="K24" s="27">
        <v>21</v>
      </c>
      <c r="L24" s="26" t="s">
        <v>50</v>
      </c>
      <c r="M24" s="27" t="s">
        <v>51</v>
      </c>
      <c r="N24" s="27">
        <v>21</v>
      </c>
      <c r="O24" s="24"/>
    </row>
    <row r="25" spans="1:15" ht="18" customHeight="1">
      <c r="A25" s="52"/>
      <c r="B25" s="50">
        <v>9701</v>
      </c>
      <c r="C25" s="37" t="s">
        <v>46</v>
      </c>
      <c r="D25" s="40" t="s">
        <v>47</v>
      </c>
      <c r="E25" s="24" t="s">
        <v>50</v>
      </c>
      <c r="F25" s="25"/>
      <c r="G25" s="26"/>
      <c r="H25" s="30">
        <v>0.803</v>
      </c>
      <c r="I25" s="26" t="s">
        <v>50</v>
      </c>
      <c r="J25" s="27" t="s">
        <v>51</v>
      </c>
      <c r="K25" s="27">
        <v>21</v>
      </c>
      <c r="L25" s="26" t="s">
        <v>50</v>
      </c>
      <c r="M25" s="27" t="s">
        <v>51</v>
      </c>
      <c r="N25" s="27">
        <v>21</v>
      </c>
      <c r="O25" s="24"/>
    </row>
    <row r="26" spans="1:15" ht="18" customHeight="1">
      <c r="A26" s="52"/>
      <c r="B26" s="51">
        <v>4440444</v>
      </c>
      <c r="C26" s="39" t="s">
        <v>22</v>
      </c>
      <c r="D26" s="38" t="s">
        <v>23</v>
      </c>
      <c r="E26" s="35" t="s">
        <v>50</v>
      </c>
      <c r="F26" s="25"/>
      <c r="G26" s="26"/>
      <c r="H26" s="30">
        <v>0.804</v>
      </c>
      <c r="I26" s="26" t="s">
        <v>50</v>
      </c>
      <c r="J26" s="27" t="s">
        <v>51</v>
      </c>
      <c r="K26" s="27">
        <v>21</v>
      </c>
      <c r="L26" s="26" t="s">
        <v>50</v>
      </c>
      <c r="M26" s="27" t="s">
        <v>51</v>
      </c>
      <c r="N26" s="27">
        <v>21</v>
      </c>
      <c r="O26" s="35"/>
    </row>
    <row r="27" spans="1:15" ht="18" customHeight="1">
      <c r="A27" s="8"/>
      <c r="B27" s="41"/>
      <c r="C27" s="42"/>
      <c r="D27" s="42"/>
      <c r="E27" s="42"/>
      <c r="F27" s="43"/>
      <c r="G27" s="44"/>
      <c r="H27" s="45"/>
      <c r="I27" s="46"/>
      <c r="J27" s="45"/>
      <c r="K27" s="47"/>
      <c r="L27" s="47"/>
      <c r="M27" s="45"/>
      <c r="N27" s="47"/>
      <c r="O27" s="48"/>
    </row>
    <row r="28" spans="2:12" ht="12" customHeight="1">
      <c r="B28" s="2"/>
      <c r="L28" s="3" t="s">
        <v>15</v>
      </c>
    </row>
    <row r="29" spans="3:12" ht="12" customHeight="1">
      <c r="C29" s="1" t="s">
        <v>17</v>
      </c>
      <c r="L29" s="3" t="s">
        <v>52</v>
      </c>
    </row>
    <row r="35" ht="12.75">
      <c r="C35" s="4"/>
    </row>
  </sheetData>
  <sheetProtection/>
  <mergeCells count="4">
    <mergeCell ref="O5:O6"/>
    <mergeCell ref="H5:H6"/>
    <mergeCell ref="C5:C6"/>
    <mergeCell ref="D5:D6"/>
  </mergeCells>
  <printOptions/>
  <pageMargins left="0.35433070866141736" right="0" top="1.1811023622047245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2013-04-28T15:08:07Z</cp:lastPrinted>
  <dcterms:created xsi:type="dcterms:W3CDTF">2000-09-21T17:28:16Z</dcterms:created>
  <dcterms:modified xsi:type="dcterms:W3CDTF">2013-04-30T11:00:33Z</dcterms:modified>
  <cp:category/>
  <cp:version/>
  <cp:contentType/>
  <cp:contentStatus/>
</cp:coreProperties>
</file>