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YARIŞ 1-2" sheetId="1" r:id="rId1"/>
    <sheet name="YARIŞ 1-2 DÜZ." sheetId="2" r:id="rId2"/>
  </sheets>
  <definedNames/>
  <calcPr fullCalcOnLoad="1"/>
</workbook>
</file>

<file path=xl/sharedStrings.xml><?xml version="1.0" encoding="utf-8"?>
<sst xmlns="http://schemas.openxmlformats.org/spreadsheetml/2006/main" count="476" uniqueCount="197">
  <si>
    <t>IRC I (SARI) - [TCC 1,070 ve üzeri ve Mumm 30 (Farr 30)  tipi tekneler]</t>
  </si>
  <si>
    <t>YELKEN</t>
  </si>
  <si>
    <t>TEKNE ADI</t>
  </si>
  <si>
    <t>NO</t>
  </si>
  <si>
    <t>IRC I - IRC II - IRC III</t>
  </si>
  <si>
    <t>FIRST 40</t>
  </si>
  <si>
    <t>VEDAT TEZMAN/ORHAN TÜKER</t>
  </si>
  <si>
    <t>PROTOTYPE</t>
  </si>
  <si>
    <t>ONE TONNER</t>
  </si>
  <si>
    <t>AYDIN YURDUM</t>
  </si>
  <si>
    <t>ORIENT EXPRESS VI</t>
  </si>
  <si>
    <t>FARR 55</t>
  </si>
  <si>
    <t>BÜLENT ATABAY</t>
  </si>
  <si>
    <t>A 40 RC</t>
  </si>
  <si>
    <t>ORION</t>
  </si>
  <si>
    <t>MAT 12</t>
  </si>
  <si>
    <t>7 BELA</t>
  </si>
  <si>
    <t>FARR 40</t>
  </si>
  <si>
    <t>GRAND SOLEIL 45</t>
  </si>
  <si>
    <t>FARR 30</t>
  </si>
  <si>
    <t>EASY TIGER</t>
  </si>
  <si>
    <t>WRACEBOATS</t>
  </si>
  <si>
    <t>GP 26</t>
  </si>
  <si>
    <t>MAT 1010</t>
  </si>
  <si>
    <t>EKER YAYIK AYRAN</t>
  </si>
  <si>
    <t>AHMET EKER</t>
  </si>
  <si>
    <t>KAAN ÖZGÖNENÇ</t>
  </si>
  <si>
    <t>i-Marine  F 35</t>
  </si>
  <si>
    <t>FIRST 35</t>
  </si>
  <si>
    <t>EJDER VAROL</t>
  </si>
  <si>
    <t>FIRST 40.7</t>
  </si>
  <si>
    <t>FIRST 34.7</t>
  </si>
  <si>
    <t>CORBY 29 TR</t>
  </si>
  <si>
    <t>MAT 10</t>
  </si>
  <si>
    <t>SUN FAST 3200</t>
  </si>
  <si>
    <t>GBR186N</t>
  </si>
  <si>
    <t>FIRST 32</t>
  </si>
  <si>
    <t>OCEANIS 361</t>
  </si>
  <si>
    <t>DESTEK (BORDO)</t>
  </si>
  <si>
    <t>AZUREE 40</t>
  </si>
  <si>
    <t>AZUREE 33</t>
  </si>
  <si>
    <t>TAYK/AMERICAN EXPRESS SAILING REGATTA BOSPHORUS CUP 2013 SONUÇ PUAN TABLOSU</t>
  </si>
  <si>
    <t>TOPLAM</t>
  </si>
  <si>
    <t>DURUM</t>
  </si>
  <si>
    <t xml:space="preserve">SON </t>
  </si>
  <si>
    <t>FIN13131</t>
  </si>
  <si>
    <t>FARRFARA</t>
  </si>
  <si>
    <t>FARRFARA EKİBİ/ERHAN UZUN</t>
  </si>
  <si>
    <t>BORUSAN RACING-ÇILGIN SİGMA</t>
  </si>
  <si>
    <t>BÜLENT DEMİRCİOĞLU/BORA GÜMÜŞDAL</t>
  </si>
  <si>
    <t>ALVIMEDICA 2</t>
  </si>
  <si>
    <t>CEM BOZKURT/KAAN İŞ</t>
  </si>
  <si>
    <t>BOREAS/İZMİR YELKEN AKADEMİSİ</t>
  </si>
  <si>
    <t>LEVENT ÖZONUR</t>
  </si>
  <si>
    <t>PROTEL-MATMAZEL</t>
  </si>
  <si>
    <t>MAT 1245</t>
  </si>
  <si>
    <t>TOKA YELKEN EKİBİ</t>
  </si>
  <si>
    <t>VEDAT ÇALIK/ONUR TOK</t>
  </si>
  <si>
    <t>ISLAND BREEZE</t>
  </si>
  <si>
    <t>MUHAMMET KENAN MANDIRACI</t>
  </si>
  <si>
    <t>GARANTI SAILING-FENERBAHÇE 1</t>
  </si>
  <si>
    <t>FB SPOR KULÜBÜ/OĞUZ AYAN</t>
  </si>
  <si>
    <t>ARCORA - 4 KMS RC</t>
  </si>
  <si>
    <t>OREL KALOMENİ/GÜNKUT AYVAZOĞLU</t>
  </si>
  <si>
    <t>MOON&amp;STAR</t>
  </si>
  <si>
    <t>FİKRET ELBİRLİK/ÖZAY ÇAĞIMNI</t>
  </si>
  <si>
    <t>PASSION II</t>
  </si>
  <si>
    <t>ERGİN KARGALIOĞLU</t>
  </si>
  <si>
    <t>KIA-ACADIA 3</t>
  </si>
  <si>
    <t>AVEA-İSTANBUL YELKEN</t>
  </si>
  <si>
    <t>İYK-FATİH ÖZMEN</t>
  </si>
  <si>
    <t>ANYWAY</t>
  </si>
  <si>
    <t>BORA TURAN</t>
  </si>
  <si>
    <t>TAXI JR.</t>
  </si>
  <si>
    <t>MURAT KINAY</t>
  </si>
  <si>
    <t>GOLDEN TOY</t>
  </si>
  <si>
    <t>BAHÇEŞEHİR ÜNİ./ÖZER KARAKOCA</t>
  </si>
  <si>
    <t>TAG HEUER - GOBLIN 3</t>
  </si>
  <si>
    <t>KURTUL KAPTANOĞLU</t>
  </si>
  <si>
    <t>SERHAD ÇİFTÇİ/HALUK SUNTAY</t>
  </si>
  <si>
    <t>EMİN ALİ SİPAHİ</t>
  </si>
  <si>
    <t>BUL 89</t>
  </si>
  <si>
    <t>VENID YACHT</t>
  </si>
  <si>
    <t>ELAN 410</t>
  </si>
  <si>
    <t>VENID YACHT CHARTER/GEORGE MIHOV</t>
  </si>
  <si>
    <t>KEYİF 60</t>
  </si>
  <si>
    <t>ERCÜMENT GÜMRÜK/ELİF GÜMRÜK</t>
  </si>
  <si>
    <t>ESHQUIA</t>
  </si>
  <si>
    <t>ERSAN BAYRAKTAR</t>
  </si>
  <si>
    <t>YAPIARTI-MOBYDICK</t>
  </si>
  <si>
    <t>MURAT KULAKSIZOĞLU</t>
  </si>
  <si>
    <t>İZMİR YELKEN AKADEMİSİ</t>
  </si>
  <si>
    <t>KAAN ÖZGÖNENÇ/MUSTAFA ÇELEBİ</t>
  </si>
  <si>
    <t>MATRIX</t>
  </si>
  <si>
    <t>ALİ KERİM AKKOYUNLU</t>
  </si>
  <si>
    <t>TURKCELL-ALİZE</t>
  </si>
  <si>
    <t>SİNAN SÜMER</t>
  </si>
  <si>
    <t>LOGO</t>
  </si>
  <si>
    <t>TUĞRUL TEKBULUT/ALKIM GÜLCAN</t>
  </si>
  <si>
    <t>KOMET - CHEESE</t>
  </si>
  <si>
    <t>LEVENT ÖZYÜRÜK/ARDA BAYKAL</t>
  </si>
  <si>
    <t>F 35 EXP.-HEDEF YELKEN-ERGO</t>
  </si>
  <si>
    <t>VEDAT TEZMAN/LEVENT ÖZGEN</t>
  </si>
  <si>
    <t>DRAGUT</t>
  </si>
  <si>
    <t>A 35</t>
  </si>
  <si>
    <t>SÜLEYMAN ER</t>
  </si>
  <si>
    <t>BUL 1991</t>
  </si>
  <si>
    <t>LZ YACHTING</t>
  </si>
  <si>
    <t>BAVARIA 40</t>
  </si>
  <si>
    <t>LACHEZAR BRATOEV</t>
  </si>
  <si>
    <t>ALVIMEDICA</t>
  </si>
  <si>
    <t>ILC 30</t>
  </si>
  <si>
    <t>CEM BOZKURT/DOĞUKAN KANDEMİR</t>
  </si>
  <si>
    <t>VOLVO CARS - KEYFİM 3,5</t>
  </si>
  <si>
    <t>BIANCA</t>
  </si>
  <si>
    <t>REFLEX 28</t>
  </si>
  <si>
    <t>MEHMET ARİF ERDEM</t>
  </si>
  <si>
    <t>EKER</t>
  </si>
  <si>
    <t>AHMET EKER/SELİM KAKIŞ</t>
  </si>
  <si>
    <t>ARÇELİK ALİZE</t>
  </si>
  <si>
    <t>SİNAN SÜMER/KEMAL MUSLUBAŞ</t>
  </si>
  <si>
    <t>KEYİF</t>
  </si>
  <si>
    <t>MERİH BALTA/MEHMET AKİF BALTA</t>
  </si>
  <si>
    <t>PUMA-HUNTER</t>
  </si>
  <si>
    <t>ERGÜN TÜRKER</t>
  </si>
  <si>
    <t>GÜNEŞ SİGORTA FALCON</t>
  </si>
  <si>
    <t>DENİZ YILMAZ</t>
  </si>
  <si>
    <t>SHAK SHUKA</t>
  </si>
  <si>
    <t>HASAN UTKU ÇETİNER</t>
  </si>
  <si>
    <t>FENERBAHÇE-VODAFONE</t>
  </si>
  <si>
    <t>FENERBAHÇE SPOR KULÜBÜ/EREN ÖZDAL</t>
  </si>
  <si>
    <t>İTÜ YELKEN-HEDEF YELKEN</t>
  </si>
  <si>
    <t>HEDEF YELKEN/MELİH BAĞDATLI</t>
  </si>
  <si>
    <t>ALFASAIL PETEK</t>
  </si>
  <si>
    <t>CEVAT SATIR/ŞAHİN AKIN</t>
  </si>
  <si>
    <t>EFES ALİZE</t>
  </si>
  <si>
    <t>SİNAN SÜMER/KAAN DARNEL</t>
  </si>
  <si>
    <t>J 35</t>
  </si>
  <si>
    <t>ERDOĞAN ÇEKİÇER/JOZİ ZALMA</t>
  </si>
  <si>
    <t>BUL 70</t>
  </si>
  <si>
    <t>NİMANA</t>
  </si>
  <si>
    <t>ALEKSANDRİD LTD./GEORGI NIKOLOV</t>
  </si>
  <si>
    <t>MINX-HEDEF YELKEN</t>
  </si>
  <si>
    <t>BAVARIA 38</t>
  </si>
  <si>
    <t>HEDEF YELKEN/EFE REGAY</t>
  </si>
  <si>
    <t xml:space="preserve">MARMARA YELKEN </t>
  </si>
  <si>
    <t>BENETAU 25</t>
  </si>
  <si>
    <t>SARUHAN ÇINAY/MÜNİFCAN ÇINAY</t>
  </si>
  <si>
    <t>KUPA KIZI</t>
  </si>
  <si>
    <t>HALF TONNER</t>
  </si>
  <si>
    <t>GÜL ÇELİKEL</t>
  </si>
  <si>
    <t>ADA PUPA ADRENALİN</t>
  </si>
  <si>
    <t>HAYRİ MURAT GÖKÇEN</t>
  </si>
  <si>
    <t>BOSCH - ZİG ZAG</t>
  </si>
  <si>
    <t>SİNAN SÜMER/HÜSEYİN AKÇA</t>
  </si>
  <si>
    <t>KAÇAMAK</t>
  </si>
  <si>
    <t>SUN ODYSSEY 37</t>
  </si>
  <si>
    <t>ALİ TOKER</t>
  </si>
  <si>
    <t>MİKRO - CENOA</t>
  </si>
  <si>
    <t>CENOA SAILING/TARKAN AKDOĞAN</t>
  </si>
  <si>
    <t>GS YELKEN KULÜBÜ/CANER ÖZKAN</t>
  </si>
  <si>
    <t>CAN AĞYEL/MUSTAFA YİĞİT</t>
  </si>
  <si>
    <t>DUFOUR 405</t>
  </si>
  <si>
    <t>MURAT CENGİZ</t>
  </si>
  <si>
    <t>SÜLEYMAN ER/ERDEM TUFAN</t>
  </si>
  <si>
    <t>CLOUD 9</t>
  </si>
  <si>
    <t>CELAL OKTAY</t>
  </si>
  <si>
    <t>PINAR ERTÖR AKYAZI/ARİF EMRE KELEŞ</t>
  </si>
  <si>
    <t>** LA JOLLA BABES</t>
  </si>
  <si>
    <t>YARIŞ KOMİTESİ BAŞKANI</t>
  </si>
  <si>
    <t xml:space="preserve">TEKNE TİPİ </t>
  </si>
  <si>
    <t>SAHİBİ / SORUMLU KİŞİ</t>
  </si>
  <si>
    <t>* SILK 1- GS YELKEN</t>
  </si>
  <si>
    <t>IRC II (YEŞİL) - [TCC 1,069 - 1,025 arası]</t>
  </si>
  <si>
    <t>IRC III (LACİVERT) - [TCC 1,024 - 0,980 arası]</t>
  </si>
  <si>
    <t>IRC IV (TURUNCU) - [TCC 0,979 ve altı]</t>
  </si>
  <si>
    <t>GEZGİN (BORDO)</t>
  </si>
  <si>
    <t>JALAPENO (BLUEMOON SAIL.TEAM)</t>
  </si>
  <si>
    <t>31 MAYIS  - 02 HAZİRAN 2013</t>
  </si>
  <si>
    <t>YARIŞ 1</t>
  </si>
  <si>
    <t>YARIŞ 5</t>
  </si>
  <si>
    <t>YARIŞ 4</t>
  </si>
  <si>
    <t>YARIŞ 3</t>
  </si>
  <si>
    <t>YARIŞ 2</t>
  </si>
  <si>
    <t>SIRA</t>
  </si>
  <si>
    <t>TAYK/AMERICAN EXPRESS SAILING REGATTA BOSPHORUS CUP 2013 DÜZELTİLMİŞ ZAMAN SONUÇ PUAN TABLOSU</t>
  </si>
  <si>
    <t>* POYRAZ - SOMA HOLDİNG</t>
  </si>
  <si>
    <t>* Destek ve Gezgin sınıfında spinnaker (simetrik veya asimetrik ) kullanan tekneler</t>
  </si>
  <si>
    <t>** Gezgin sınıfında katlanır pervanesi olan tekneler</t>
  </si>
  <si>
    <t>* KECHI-ZEYNEP</t>
  </si>
  <si>
    <t>7 BELA ORTAKLAR/TANER HALAÇOĞLU</t>
  </si>
  <si>
    <t>HAKAN-SELİM YAZICI/EMRE DERMAN</t>
  </si>
  <si>
    <t>ULUDAĞ PREMIUM-CİVATA</t>
  </si>
  <si>
    <t>TEB ÖZEL - FARR AWAY</t>
  </si>
  <si>
    <t>VIVACE</t>
  </si>
  <si>
    <t>YARIŞ SEKRETERLİĞİ - 01 HAZİRAN 2013, Saat: 11:20</t>
  </si>
  <si>
    <t>YARIŞ SEKRETERLİĞİ - 01 HAZİRAN 2013, Saat:11:30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</si>
</sst>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:mm"/>
    <numFmt numFmtId="165" formatCode="0.0000"/>
    <numFmt numFmtId="166" formatCode="0.0"/>
    <numFmt numFmtId="167" formatCode="0.000"/>
  </numFmts>
  <fonts count="48">
    <font>
      <sz val="10"/>
      <name val="Arial"/>
      <family val="0"/>
    </font>
    <font>
      <b/>
      <sz val="10"/>
      <name val="Arial Tur"/>
      <family val="2"/>
    </font>
    <font>
      <sz val="10"/>
      <name val="Arial Tur"/>
      <family val="2"/>
    </font>
    <font>
      <sz val="12"/>
      <name val="Arial"/>
      <family val="2"/>
    </font>
    <font>
      <sz val="11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b/>
      <sz val="9"/>
      <name val="Arial Tur"/>
      <family val="0"/>
    </font>
    <font>
      <b/>
      <sz val="12"/>
      <name val="Arial"/>
      <family val="2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Arial Tur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color indexed="56"/>
      <name val="Arial Tu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1" fillId="16" borderId="1" applyNumberFormat="0" applyAlignment="0" applyProtection="0"/>
    <xf numFmtId="0" fontId="22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7" borderId="10" applyNumberFormat="0" applyAlignment="0" applyProtection="0"/>
    <xf numFmtId="0" fontId="43" fillId="17" borderId="11" applyNumberFormat="0" applyAlignment="0" applyProtection="0"/>
    <xf numFmtId="0" fontId="19" fillId="7" borderId="12" applyNumberFormat="0" applyAlignment="0" applyProtection="0"/>
    <xf numFmtId="0" fontId="44" fillId="18" borderId="13" applyNumberFormat="0" applyAlignment="0" applyProtection="0"/>
    <xf numFmtId="0" fontId="20" fillId="7" borderId="12" applyNumberFormat="0" applyAlignment="0" applyProtection="0"/>
    <xf numFmtId="0" fontId="45" fillId="19" borderId="14" applyNumberFormat="0" applyAlignment="0" applyProtection="0"/>
    <xf numFmtId="0" fontId="46" fillId="20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21" borderId="15" applyNumberFormat="0" applyFont="0" applyAlignment="0" applyProtection="0"/>
    <xf numFmtId="0" fontId="24" fillId="2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27" borderId="17" xfId="0" applyFont="1" applyFill="1" applyBorder="1" applyAlignment="1" applyProtection="1">
      <alignment horizontal="center"/>
      <protection locked="0"/>
    </xf>
    <xf numFmtId="0" fontId="5" fillId="27" borderId="18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/>
    </xf>
    <xf numFmtId="0" fontId="5" fillId="27" borderId="19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21" fontId="6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6" fillId="0" borderId="18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6" fontId="6" fillId="0" borderId="19" xfId="0" applyNumberFormat="1" applyFont="1" applyBorder="1" applyAlignment="1">
      <alignment horizontal="center"/>
    </xf>
    <xf numFmtId="1" fontId="27" fillId="0" borderId="20" xfId="58" applyNumberFormat="1" applyFont="1" applyFill="1" applyBorder="1" applyAlignment="1">
      <alignment horizontal="center"/>
      <protection/>
    </xf>
    <xf numFmtId="0" fontId="27" fillId="0" borderId="19" xfId="0" applyFont="1" applyBorder="1" applyAlignment="1" applyProtection="1">
      <alignment horizontal="center"/>
      <protection/>
    </xf>
    <xf numFmtId="0" fontId="28" fillId="0" borderId="0" xfId="0" applyFont="1" applyAlignment="1">
      <alignment vertical="center"/>
    </xf>
    <xf numFmtId="0" fontId="5" fillId="0" borderId="17" xfId="0" applyFont="1" applyFill="1" applyBorder="1" applyAlignment="1">
      <alignment horizontal="centerContinuous" vertical="center"/>
    </xf>
    <xf numFmtId="0" fontId="5" fillId="27" borderId="19" xfId="0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Continuous" vertical="center"/>
    </xf>
    <xf numFmtId="166" fontId="30" fillId="0" borderId="17" xfId="0" applyNumberFormat="1" applyFont="1" applyBorder="1" applyAlignment="1">
      <alignment horizontal="center" vertical="center"/>
    </xf>
    <xf numFmtId="166" fontId="30" fillId="0" borderId="18" xfId="0" applyNumberFormat="1" applyFont="1" applyBorder="1" applyAlignment="1">
      <alignment horizontal="center" vertical="center"/>
    </xf>
    <xf numFmtId="1" fontId="27" fillId="0" borderId="0" xfId="58" applyNumberFormat="1" applyFont="1" applyFill="1" applyBorder="1" applyAlignment="1">
      <alignment horizontal="center"/>
      <protection/>
    </xf>
    <xf numFmtId="0" fontId="27" fillId="0" borderId="0" xfId="0" applyFont="1" applyBorder="1" applyAlignment="1" applyProtection="1">
      <alignment horizontal="center"/>
      <protection/>
    </xf>
    <xf numFmtId="0" fontId="29" fillId="0" borderId="0" xfId="0" applyFont="1" applyAlignment="1">
      <alignment/>
    </xf>
    <xf numFmtId="0" fontId="5" fillId="0" borderId="0" xfId="0" applyFont="1" applyAlignment="1">
      <alignment horizontal="center"/>
    </xf>
    <xf numFmtId="21" fontId="5" fillId="0" borderId="0" xfId="0" applyNumberFormat="1" applyFont="1" applyFill="1" applyBorder="1" applyAlignment="1" applyProtection="1">
      <alignment horizontal="center"/>
      <protection locked="0"/>
    </xf>
    <xf numFmtId="2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29" fillId="0" borderId="0" xfId="0" applyNumberFormat="1" applyFont="1" applyAlignment="1">
      <alignment/>
    </xf>
    <xf numFmtId="0" fontId="5" fillId="0" borderId="18" xfId="0" applyFont="1" applyFill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0" fontId="5" fillId="27" borderId="17" xfId="0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6" fontId="5" fillId="0" borderId="17" xfId="0" applyNumberFormat="1" applyFont="1" applyBorder="1" applyAlignment="1" applyProtection="1">
      <alignment horizontal="center" vertical="center"/>
      <protection locked="0"/>
    </xf>
    <xf numFmtId="166" fontId="5" fillId="0" borderId="18" xfId="0" applyNumberFormat="1" applyFont="1" applyBorder="1" applyAlignment="1" applyProtection="1">
      <alignment horizontal="center" vertical="center"/>
      <protection locked="0"/>
    </xf>
    <xf numFmtId="166" fontId="9" fillId="0" borderId="17" xfId="0" applyNumberFormat="1" applyFont="1" applyBorder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</cellXfs>
  <cellStyles count="6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??aretli Hücre" xfId="33"/>
    <cellStyle name="?yi" xfId="34"/>
    <cellStyle name="Aç?klama Metni" xfId="35"/>
    <cellStyle name="Açıklama Metni" xfId="36"/>
    <cellStyle name="Ana Ba?l?k" xfId="37"/>
    <cellStyle name="Ana Başlık" xfId="38"/>
    <cellStyle name="Ba?l? Hücre" xfId="39"/>
    <cellStyle name="Ba?l?k 1" xfId="40"/>
    <cellStyle name="Ba?l?k 2" xfId="41"/>
    <cellStyle name="Ba?l?k 3" xfId="42"/>
    <cellStyle name="Ba?l?k 4" xfId="43"/>
    <cellStyle name="Bağlı Hücre" xfId="44"/>
    <cellStyle name="Başlık 1" xfId="45"/>
    <cellStyle name="Başlık 2" xfId="46"/>
    <cellStyle name="Başlık 3" xfId="47"/>
    <cellStyle name="Başlık 4" xfId="48"/>
    <cellStyle name="Comma [0]" xfId="49"/>
    <cellStyle name="Ç?k??" xfId="50"/>
    <cellStyle name="Çıkış" xfId="51"/>
    <cellStyle name="Giri?" xfId="52"/>
    <cellStyle name="Giriş" xfId="53"/>
    <cellStyle name="Hesaplama" xfId="54"/>
    <cellStyle name="İşaretli Hücre" xfId="55"/>
    <cellStyle name="İyi" xfId="56"/>
    <cellStyle name="Kötü" xfId="57"/>
    <cellStyle name="Normal 2" xfId="58"/>
    <cellStyle name="Not" xfId="59"/>
    <cellStyle name="Nötr" xfId="60"/>
    <cellStyle name="Currency" xfId="61"/>
    <cellStyle name="Currency [0]" xfId="62"/>
    <cellStyle name="Toplam" xfId="63"/>
    <cellStyle name="Uyar? Metni" xfId="64"/>
    <cellStyle name="Uyarı Metni" xfId="65"/>
    <cellStyle name="Comma" xfId="66"/>
    <cellStyle name="Vurgu1" xfId="67"/>
    <cellStyle name="Vurgu2" xfId="68"/>
    <cellStyle name="Vurgu3" xfId="69"/>
    <cellStyle name="Vurgu4" xfId="70"/>
    <cellStyle name="Vurgu5" xfId="71"/>
    <cellStyle name="Vurgu6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1" name="Text 43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28575</xdr:colOff>
      <xdr:row>73</xdr:row>
      <xdr:rowOff>0</xdr:rowOff>
    </xdr:to>
    <xdr:sp>
      <xdr:nvSpPr>
        <xdr:cNvPr id="2" name="Text 44"/>
        <xdr:cNvSpPr txBox="1">
          <a:spLocks noChangeArrowheads="1"/>
        </xdr:cNvSpPr>
      </xdr:nvSpPr>
      <xdr:spPr>
        <a:xfrm>
          <a:off x="0" y="12039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3" name="Text 45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4" name="Text 46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5" name="Text 47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6" name="Text 48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7" name="Text 49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28575</xdr:colOff>
      <xdr:row>73</xdr:row>
      <xdr:rowOff>0</xdr:rowOff>
    </xdr:to>
    <xdr:sp>
      <xdr:nvSpPr>
        <xdr:cNvPr id="8" name="Text 50"/>
        <xdr:cNvSpPr txBox="1">
          <a:spLocks noChangeArrowheads="1"/>
        </xdr:cNvSpPr>
      </xdr:nvSpPr>
      <xdr:spPr>
        <a:xfrm>
          <a:off x="495300" y="12039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28575</xdr:colOff>
      <xdr:row>73</xdr:row>
      <xdr:rowOff>0</xdr:rowOff>
    </xdr:to>
    <xdr:sp>
      <xdr:nvSpPr>
        <xdr:cNvPr id="9" name="Text 51"/>
        <xdr:cNvSpPr txBox="1">
          <a:spLocks noChangeArrowheads="1"/>
        </xdr:cNvSpPr>
      </xdr:nvSpPr>
      <xdr:spPr>
        <a:xfrm>
          <a:off x="495300" y="12039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28575</xdr:colOff>
      <xdr:row>73</xdr:row>
      <xdr:rowOff>0</xdr:rowOff>
    </xdr:to>
    <xdr:sp>
      <xdr:nvSpPr>
        <xdr:cNvPr id="10" name="Text 52"/>
        <xdr:cNvSpPr txBox="1">
          <a:spLocks noChangeArrowheads="1"/>
        </xdr:cNvSpPr>
      </xdr:nvSpPr>
      <xdr:spPr>
        <a:xfrm>
          <a:off x="0" y="12039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11" name="Text 53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14" name="Text 56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15" name="Text 57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16" name="Text 58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17" name="Text 59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8" name="Text 60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19" name="Text 61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20" name="Text 62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1" name="Text 63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22" name="Text 64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23" name="Text 65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4" name="Text 66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5" name="Text 67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6" name="Text 68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7" name="Text 73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8" name="Text 74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29" name="Text 75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30" name="Text 76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31" name="Text 87"/>
        <xdr:cNvSpPr txBox="1">
          <a:spLocks noChangeArrowheads="1"/>
        </xdr:cNvSpPr>
      </xdr:nvSpPr>
      <xdr:spPr>
        <a:xfrm>
          <a:off x="9029700" y="1367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32" name="Text 88"/>
        <xdr:cNvSpPr txBox="1">
          <a:spLocks noChangeArrowheads="1"/>
        </xdr:cNvSpPr>
      </xdr:nvSpPr>
      <xdr:spPr>
        <a:xfrm>
          <a:off x="9029700" y="1367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33" name="Text 89"/>
        <xdr:cNvSpPr txBox="1">
          <a:spLocks noChangeArrowheads="1"/>
        </xdr:cNvSpPr>
      </xdr:nvSpPr>
      <xdr:spPr>
        <a:xfrm>
          <a:off x="9029700" y="1367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34" name="Text 90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35" name="Text 91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36" name="Text 92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37" name="Text 93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38" name="Text 94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39" name="Text 95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40" name="Text 96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41" name="Text 97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42" name="Text 98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43" name="Text 99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44" name="Text 100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45" name="Text 101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46" name="Text 102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47" name="Text 103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48" name="Text 104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49" name="Text 105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50" name="Text 106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28575</xdr:colOff>
      <xdr:row>78</xdr:row>
      <xdr:rowOff>0</xdr:rowOff>
    </xdr:to>
    <xdr:sp>
      <xdr:nvSpPr>
        <xdr:cNvPr id="51" name="Text 118"/>
        <xdr:cNvSpPr txBox="1">
          <a:spLocks noChangeArrowheads="1"/>
        </xdr:cNvSpPr>
      </xdr:nvSpPr>
      <xdr:spPr>
        <a:xfrm>
          <a:off x="0" y="12868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52" name="Text Box 45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53" name="Text 39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4" name="Text 78"/>
        <xdr:cNvSpPr txBox="1">
          <a:spLocks noChangeArrowheads="1"/>
        </xdr:cNvSpPr>
      </xdr:nvSpPr>
      <xdr:spPr>
        <a:xfrm>
          <a:off x="495300" y="1270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5" name="Text 117"/>
        <xdr:cNvSpPr txBox="1">
          <a:spLocks noChangeArrowheads="1"/>
        </xdr:cNvSpPr>
      </xdr:nvSpPr>
      <xdr:spPr>
        <a:xfrm>
          <a:off x="495300" y="1270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28575</xdr:colOff>
      <xdr:row>77</xdr:row>
      <xdr:rowOff>0</xdr:rowOff>
    </xdr:to>
    <xdr:sp>
      <xdr:nvSpPr>
        <xdr:cNvPr id="56" name="Text 118"/>
        <xdr:cNvSpPr txBox="1">
          <a:spLocks noChangeArrowheads="1"/>
        </xdr:cNvSpPr>
      </xdr:nvSpPr>
      <xdr:spPr>
        <a:xfrm>
          <a:off x="0" y="1270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57" name="Text Box 45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58" name="Text 39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59" name="Text 78"/>
        <xdr:cNvSpPr txBox="1">
          <a:spLocks noChangeArrowheads="1"/>
        </xdr:cNvSpPr>
      </xdr:nvSpPr>
      <xdr:spPr>
        <a:xfrm>
          <a:off x="495300" y="1270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60" name="Text 117"/>
        <xdr:cNvSpPr txBox="1">
          <a:spLocks noChangeArrowheads="1"/>
        </xdr:cNvSpPr>
      </xdr:nvSpPr>
      <xdr:spPr>
        <a:xfrm>
          <a:off x="495300" y="1270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28575</xdr:colOff>
      <xdr:row>77</xdr:row>
      <xdr:rowOff>0</xdr:rowOff>
    </xdr:to>
    <xdr:sp>
      <xdr:nvSpPr>
        <xdr:cNvPr id="61" name="Text 118"/>
        <xdr:cNvSpPr txBox="1">
          <a:spLocks noChangeArrowheads="1"/>
        </xdr:cNvSpPr>
      </xdr:nvSpPr>
      <xdr:spPr>
        <a:xfrm>
          <a:off x="0" y="1270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62" name="Text Box 45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63" name="Text 39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64" name="Text 78"/>
        <xdr:cNvSpPr txBox="1">
          <a:spLocks noChangeArrowheads="1"/>
        </xdr:cNvSpPr>
      </xdr:nvSpPr>
      <xdr:spPr>
        <a:xfrm>
          <a:off x="495300" y="1270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65" name="Text 117"/>
        <xdr:cNvSpPr txBox="1">
          <a:spLocks noChangeArrowheads="1"/>
        </xdr:cNvSpPr>
      </xdr:nvSpPr>
      <xdr:spPr>
        <a:xfrm>
          <a:off x="495300" y="1270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28575</xdr:colOff>
      <xdr:row>77</xdr:row>
      <xdr:rowOff>0</xdr:rowOff>
    </xdr:to>
    <xdr:sp>
      <xdr:nvSpPr>
        <xdr:cNvPr id="66" name="Text 118"/>
        <xdr:cNvSpPr txBox="1">
          <a:spLocks noChangeArrowheads="1"/>
        </xdr:cNvSpPr>
      </xdr:nvSpPr>
      <xdr:spPr>
        <a:xfrm>
          <a:off x="0" y="1270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67" name="Text Box 45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68" name="Text 39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69" name="Text 78"/>
        <xdr:cNvSpPr txBox="1">
          <a:spLocks noChangeArrowheads="1"/>
        </xdr:cNvSpPr>
      </xdr:nvSpPr>
      <xdr:spPr>
        <a:xfrm>
          <a:off x="495300" y="1270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70" name="Text 117"/>
        <xdr:cNvSpPr txBox="1">
          <a:spLocks noChangeArrowheads="1"/>
        </xdr:cNvSpPr>
      </xdr:nvSpPr>
      <xdr:spPr>
        <a:xfrm>
          <a:off x="495300" y="1270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28575</xdr:colOff>
      <xdr:row>77</xdr:row>
      <xdr:rowOff>0</xdr:rowOff>
    </xdr:to>
    <xdr:sp>
      <xdr:nvSpPr>
        <xdr:cNvPr id="71" name="Text 118"/>
        <xdr:cNvSpPr txBox="1">
          <a:spLocks noChangeArrowheads="1"/>
        </xdr:cNvSpPr>
      </xdr:nvSpPr>
      <xdr:spPr>
        <a:xfrm>
          <a:off x="0" y="1270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72" name="Text Box 45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73" name="Text 39"/>
        <xdr:cNvSpPr txBox="1">
          <a:spLocks noChangeArrowheads="1"/>
        </xdr:cNvSpPr>
      </xdr:nvSpPr>
      <xdr:spPr>
        <a:xfrm>
          <a:off x="495300" y="1303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74" name="Text 78"/>
        <xdr:cNvSpPr txBox="1">
          <a:spLocks noChangeArrowheads="1"/>
        </xdr:cNvSpPr>
      </xdr:nvSpPr>
      <xdr:spPr>
        <a:xfrm>
          <a:off x="495300" y="12868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75" name="Text 117"/>
        <xdr:cNvSpPr txBox="1">
          <a:spLocks noChangeArrowheads="1"/>
        </xdr:cNvSpPr>
      </xdr:nvSpPr>
      <xdr:spPr>
        <a:xfrm>
          <a:off x="495300" y="12868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28575</xdr:colOff>
      <xdr:row>78</xdr:row>
      <xdr:rowOff>0</xdr:rowOff>
    </xdr:to>
    <xdr:sp>
      <xdr:nvSpPr>
        <xdr:cNvPr id="76" name="Text 118"/>
        <xdr:cNvSpPr txBox="1">
          <a:spLocks noChangeArrowheads="1"/>
        </xdr:cNvSpPr>
      </xdr:nvSpPr>
      <xdr:spPr>
        <a:xfrm>
          <a:off x="0" y="12868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77" name="Text Box 45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78" name="Text 39"/>
        <xdr:cNvSpPr txBox="1">
          <a:spLocks noChangeArrowheads="1"/>
        </xdr:cNvSpPr>
      </xdr:nvSpPr>
      <xdr:spPr>
        <a:xfrm>
          <a:off x="495300" y="13030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79" name="Text 78"/>
        <xdr:cNvSpPr txBox="1">
          <a:spLocks noChangeArrowheads="1"/>
        </xdr:cNvSpPr>
      </xdr:nvSpPr>
      <xdr:spPr>
        <a:xfrm>
          <a:off x="495300" y="12868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28575</xdr:colOff>
      <xdr:row>78</xdr:row>
      <xdr:rowOff>0</xdr:rowOff>
    </xdr:to>
    <xdr:sp>
      <xdr:nvSpPr>
        <xdr:cNvPr id="80" name="Text 117"/>
        <xdr:cNvSpPr txBox="1">
          <a:spLocks noChangeArrowheads="1"/>
        </xdr:cNvSpPr>
      </xdr:nvSpPr>
      <xdr:spPr>
        <a:xfrm>
          <a:off x="495300" y="12868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28575</xdr:colOff>
      <xdr:row>78</xdr:row>
      <xdr:rowOff>0</xdr:rowOff>
    </xdr:to>
    <xdr:sp>
      <xdr:nvSpPr>
        <xdr:cNvPr id="81" name="Text 118"/>
        <xdr:cNvSpPr txBox="1">
          <a:spLocks noChangeArrowheads="1"/>
        </xdr:cNvSpPr>
      </xdr:nvSpPr>
      <xdr:spPr>
        <a:xfrm>
          <a:off x="0" y="12868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82" name="Text Box 45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83" name="Text Box 45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352425</xdr:colOff>
      <xdr:row>83</xdr:row>
      <xdr:rowOff>0</xdr:rowOff>
    </xdr:to>
    <xdr:sp>
      <xdr:nvSpPr>
        <xdr:cNvPr id="84" name="Text Box 12"/>
        <xdr:cNvSpPr txBox="1">
          <a:spLocks noChangeArrowheads="1"/>
        </xdr:cNvSpPr>
      </xdr:nvSpPr>
      <xdr:spPr>
        <a:xfrm>
          <a:off x="0" y="13677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85" name="Text 39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86" name="Text 78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87" name="Text 117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88" name="Text 118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28575</xdr:colOff>
      <xdr:row>78</xdr:row>
      <xdr:rowOff>0</xdr:rowOff>
    </xdr:to>
    <xdr:sp>
      <xdr:nvSpPr>
        <xdr:cNvPr id="89" name="Text Box 45"/>
        <xdr:cNvSpPr txBox="1">
          <a:spLocks noChangeArrowheads="1"/>
        </xdr:cNvSpPr>
      </xdr:nvSpPr>
      <xdr:spPr>
        <a:xfrm>
          <a:off x="0" y="12868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90" name="Text 39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91" name="Text 78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28575</xdr:colOff>
      <xdr:row>83</xdr:row>
      <xdr:rowOff>0</xdr:rowOff>
    </xdr:to>
    <xdr:sp>
      <xdr:nvSpPr>
        <xdr:cNvPr id="92" name="Text 117"/>
        <xdr:cNvSpPr txBox="1">
          <a:spLocks noChangeArrowheads="1"/>
        </xdr:cNvSpPr>
      </xdr:nvSpPr>
      <xdr:spPr>
        <a:xfrm>
          <a:off x="49530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28575</xdr:colOff>
      <xdr:row>83</xdr:row>
      <xdr:rowOff>0</xdr:rowOff>
    </xdr:to>
    <xdr:sp>
      <xdr:nvSpPr>
        <xdr:cNvPr id="93" name="Text 118"/>
        <xdr:cNvSpPr txBox="1">
          <a:spLocks noChangeArrowheads="1"/>
        </xdr:cNvSpPr>
      </xdr:nvSpPr>
      <xdr:spPr>
        <a:xfrm>
          <a:off x="0" y="13677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28575</xdr:colOff>
      <xdr:row>78</xdr:row>
      <xdr:rowOff>0</xdr:rowOff>
    </xdr:to>
    <xdr:sp>
      <xdr:nvSpPr>
        <xdr:cNvPr id="94" name="Text Box 45"/>
        <xdr:cNvSpPr txBox="1">
          <a:spLocks noChangeArrowheads="1"/>
        </xdr:cNvSpPr>
      </xdr:nvSpPr>
      <xdr:spPr>
        <a:xfrm>
          <a:off x="0" y="12868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78</xdr:row>
      <xdr:rowOff>9525</xdr:rowOff>
    </xdr:from>
    <xdr:to>
      <xdr:col>0</xdr:col>
      <xdr:colOff>28575</xdr:colOff>
      <xdr:row>78</xdr:row>
      <xdr:rowOff>9525</xdr:rowOff>
    </xdr:to>
    <xdr:sp>
      <xdr:nvSpPr>
        <xdr:cNvPr id="95" name="Text Box 45"/>
        <xdr:cNvSpPr txBox="1">
          <a:spLocks noChangeArrowheads="1"/>
        </xdr:cNvSpPr>
      </xdr:nvSpPr>
      <xdr:spPr>
        <a:xfrm>
          <a:off x="0" y="1287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352425</xdr:colOff>
      <xdr:row>83</xdr:row>
      <xdr:rowOff>0</xdr:rowOff>
    </xdr:to>
    <xdr:sp>
      <xdr:nvSpPr>
        <xdr:cNvPr id="96" name="Text Box 12"/>
        <xdr:cNvSpPr txBox="1">
          <a:spLocks noChangeArrowheads="1"/>
        </xdr:cNvSpPr>
      </xdr:nvSpPr>
      <xdr:spPr>
        <a:xfrm>
          <a:off x="0" y="13677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28575</xdr:colOff>
      <xdr:row>81</xdr:row>
      <xdr:rowOff>0</xdr:rowOff>
    </xdr:to>
    <xdr:sp>
      <xdr:nvSpPr>
        <xdr:cNvPr id="97" name="Text Box 45"/>
        <xdr:cNvSpPr txBox="1">
          <a:spLocks noChangeArrowheads="1"/>
        </xdr:cNvSpPr>
      </xdr:nvSpPr>
      <xdr:spPr>
        <a:xfrm>
          <a:off x="0" y="13354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28575</xdr:colOff>
      <xdr:row>81</xdr:row>
      <xdr:rowOff>0</xdr:rowOff>
    </xdr:to>
    <xdr:sp>
      <xdr:nvSpPr>
        <xdr:cNvPr id="98" name="Text Box 45"/>
        <xdr:cNvSpPr txBox="1">
          <a:spLocks noChangeArrowheads="1"/>
        </xdr:cNvSpPr>
      </xdr:nvSpPr>
      <xdr:spPr>
        <a:xfrm>
          <a:off x="0" y="13354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28575</xdr:colOff>
      <xdr:row>81</xdr:row>
      <xdr:rowOff>9525</xdr:rowOff>
    </xdr:to>
    <xdr:sp>
      <xdr:nvSpPr>
        <xdr:cNvPr id="99" name="Text Box 45"/>
        <xdr:cNvSpPr txBox="1">
          <a:spLocks noChangeArrowheads="1"/>
        </xdr:cNvSpPr>
      </xdr:nvSpPr>
      <xdr:spPr>
        <a:xfrm>
          <a:off x="0" y="13363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28575</xdr:colOff>
      <xdr:row>80</xdr:row>
      <xdr:rowOff>0</xdr:rowOff>
    </xdr:to>
    <xdr:sp>
      <xdr:nvSpPr>
        <xdr:cNvPr id="100" name="Text Box 45"/>
        <xdr:cNvSpPr txBox="1">
          <a:spLocks noChangeArrowheads="1"/>
        </xdr:cNvSpPr>
      </xdr:nvSpPr>
      <xdr:spPr>
        <a:xfrm>
          <a:off x="0" y="13192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80</xdr:row>
      <xdr:rowOff>9525</xdr:rowOff>
    </xdr:from>
    <xdr:to>
      <xdr:col>0</xdr:col>
      <xdr:colOff>28575</xdr:colOff>
      <xdr:row>80</xdr:row>
      <xdr:rowOff>9525</xdr:rowOff>
    </xdr:to>
    <xdr:sp>
      <xdr:nvSpPr>
        <xdr:cNvPr id="101" name="Text Box 45"/>
        <xdr:cNvSpPr txBox="1">
          <a:spLocks noChangeArrowheads="1"/>
        </xdr:cNvSpPr>
      </xdr:nvSpPr>
      <xdr:spPr>
        <a:xfrm>
          <a:off x="0" y="1320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1" name="Text 30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2" name="Text 31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3" name="Text 32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4" name="Text 33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5" name="Text 34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6" name="Text 35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7" name="Text 36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8" name="Text 37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9" name="Text 38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11" name="Text 40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12" name="Text 41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13" name="Text 42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14" name="Text 43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15" name="Text 44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16" name="Text 45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17" name="Text 46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18" name="Text 47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19" name="Text 48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20" name="Text 49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21" name="Text 50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22" name="Text 51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23" name="Text 52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24" name="Text 53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25" name="Text 54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26" name="Text 55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27" name="Text 60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28" name="Text 61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29" name="Text 62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30" name="Text 63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31" name="Text 77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32" name="Text 78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33" name="Text 79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34" name="Text 80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35" name="Text 81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36" name="Text 82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37" name="Text 83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38" name="Text 84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39" name="Text 85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40" name="Text 86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41" name="Text 87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42" name="Text 88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43" name="Text 89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44" name="Text 90"/>
        <xdr:cNvSpPr txBox="1">
          <a:spLocks noChangeArrowheads="1"/>
        </xdr:cNvSpPr>
      </xdr:nvSpPr>
      <xdr:spPr>
        <a:xfrm>
          <a:off x="0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45" name="Text 91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46" name="Text 92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>
      <xdr:nvSpPr>
        <xdr:cNvPr id="47" name="Text 93"/>
        <xdr:cNvSpPr txBox="1">
          <a:spLocks noChangeArrowheads="1"/>
        </xdr:cNvSpPr>
      </xdr:nvSpPr>
      <xdr:spPr>
        <a:xfrm>
          <a:off x="581025" y="8639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48" name="Metin 470"/>
        <xdr:cNvSpPr txBox="1">
          <a:spLocks noChangeArrowheads="1"/>
        </xdr:cNvSpPr>
      </xdr:nvSpPr>
      <xdr:spPr>
        <a:xfrm>
          <a:off x="581025" y="4067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49" name="Metin 471"/>
        <xdr:cNvSpPr txBox="1">
          <a:spLocks noChangeArrowheads="1"/>
        </xdr:cNvSpPr>
      </xdr:nvSpPr>
      <xdr:spPr>
        <a:xfrm>
          <a:off x="581025" y="4067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50" name="Metin 256"/>
        <xdr:cNvSpPr txBox="1">
          <a:spLocks noChangeArrowheads="1"/>
        </xdr:cNvSpPr>
      </xdr:nvSpPr>
      <xdr:spPr>
        <a:xfrm>
          <a:off x="581025" y="3457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51" name="Metin 470"/>
        <xdr:cNvSpPr txBox="1">
          <a:spLocks noChangeArrowheads="1"/>
        </xdr:cNvSpPr>
      </xdr:nvSpPr>
      <xdr:spPr>
        <a:xfrm>
          <a:off x="581025" y="4067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52" name="Metin 471"/>
        <xdr:cNvSpPr txBox="1">
          <a:spLocks noChangeArrowheads="1"/>
        </xdr:cNvSpPr>
      </xdr:nvSpPr>
      <xdr:spPr>
        <a:xfrm>
          <a:off x="581025" y="4067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53" name="Metin 256"/>
        <xdr:cNvSpPr txBox="1">
          <a:spLocks noChangeArrowheads="1"/>
        </xdr:cNvSpPr>
      </xdr:nvSpPr>
      <xdr:spPr>
        <a:xfrm>
          <a:off x="581025" y="3457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54" name="Text 100"/>
        <xdr:cNvSpPr txBox="1">
          <a:spLocks noChangeArrowheads="1"/>
        </xdr:cNvSpPr>
      </xdr:nvSpPr>
      <xdr:spPr>
        <a:xfrm>
          <a:off x="581025" y="4067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55" name="Text 101"/>
        <xdr:cNvSpPr txBox="1">
          <a:spLocks noChangeArrowheads="1"/>
        </xdr:cNvSpPr>
      </xdr:nvSpPr>
      <xdr:spPr>
        <a:xfrm>
          <a:off x="581025" y="3762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56" name="Text 102"/>
        <xdr:cNvSpPr txBox="1">
          <a:spLocks noChangeArrowheads="1"/>
        </xdr:cNvSpPr>
      </xdr:nvSpPr>
      <xdr:spPr>
        <a:xfrm>
          <a:off x="581025" y="3762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28575</xdr:colOff>
      <xdr:row>24</xdr:row>
      <xdr:rowOff>0</xdr:rowOff>
    </xdr:to>
    <xdr:sp>
      <xdr:nvSpPr>
        <xdr:cNvPr id="57" name="Text 103"/>
        <xdr:cNvSpPr txBox="1">
          <a:spLocks noChangeArrowheads="1"/>
        </xdr:cNvSpPr>
      </xdr:nvSpPr>
      <xdr:spPr>
        <a:xfrm>
          <a:off x="0" y="3762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>
      <xdr:nvSpPr>
        <xdr:cNvPr id="58" name="Text 104"/>
        <xdr:cNvSpPr txBox="1">
          <a:spLocks noChangeArrowheads="1"/>
        </xdr:cNvSpPr>
      </xdr:nvSpPr>
      <xdr:spPr>
        <a:xfrm>
          <a:off x="0" y="3609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>
      <xdr:nvSpPr>
        <xdr:cNvPr id="59" name="Text 105"/>
        <xdr:cNvSpPr txBox="1">
          <a:spLocks noChangeArrowheads="1"/>
        </xdr:cNvSpPr>
      </xdr:nvSpPr>
      <xdr:spPr>
        <a:xfrm>
          <a:off x="0" y="3609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A1">
      <selection activeCell="D46" sqref="D46"/>
    </sheetView>
  </sheetViews>
  <sheetFormatPr defaultColWidth="9.140625" defaultRowHeight="12.75"/>
  <cols>
    <col min="1" max="1" width="7.421875" style="0" customWidth="1"/>
    <col min="2" max="2" width="28.8515625" style="0" customWidth="1"/>
    <col min="3" max="3" width="15.140625" style="0" customWidth="1"/>
    <col min="4" max="4" width="37.7109375" style="0" customWidth="1"/>
    <col min="5" max="10" width="7.7109375" style="0" customWidth="1"/>
    <col min="12" max="12" width="5.28125" style="0" customWidth="1"/>
  </cols>
  <sheetData>
    <row r="1" spans="1:10" ht="15.75">
      <c r="A1" s="20"/>
      <c r="B1" s="21"/>
      <c r="C1" s="21"/>
      <c r="D1" s="2" t="s">
        <v>41</v>
      </c>
      <c r="E1" s="21"/>
      <c r="F1" s="21"/>
      <c r="G1" s="21"/>
      <c r="H1" s="21"/>
      <c r="I1" s="21"/>
      <c r="J1" s="22"/>
    </row>
    <row r="2" spans="1:10" ht="15.75">
      <c r="A2" s="20"/>
      <c r="B2" s="21"/>
      <c r="C2" s="21"/>
      <c r="D2" s="23" t="s">
        <v>178</v>
      </c>
      <c r="E2" s="21"/>
      <c r="F2" s="21"/>
      <c r="G2" s="21"/>
      <c r="H2" s="21"/>
      <c r="I2" s="21"/>
      <c r="J2" s="22"/>
    </row>
    <row r="3" spans="1:10" ht="15.75" customHeight="1">
      <c r="A3" s="4" t="s">
        <v>0</v>
      </c>
      <c r="B3" s="24"/>
      <c r="C3" s="24"/>
      <c r="D3" s="24"/>
      <c r="E3" s="25"/>
      <c r="F3" s="25"/>
      <c r="G3" s="25"/>
      <c r="H3" s="25"/>
      <c r="I3" s="25"/>
      <c r="J3" s="26"/>
    </row>
    <row r="4" spans="1:12" ht="12" customHeight="1">
      <c r="A4" s="6" t="s">
        <v>1</v>
      </c>
      <c r="B4" s="58" t="s">
        <v>2</v>
      </c>
      <c r="C4" s="60" t="s">
        <v>170</v>
      </c>
      <c r="D4" s="60" t="s">
        <v>171</v>
      </c>
      <c r="E4" s="62" t="s">
        <v>179</v>
      </c>
      <c r="F4" s="62" t="s">
        <v>183</v>
      </c>
      <c r="G4" s="62" t="s">
        <v>182</v>
      </c>
      <c r="H4" s="62" t="s">
        <v>181</v>
      </c>
      <c r="I4" s="62" t="s">
        <v>180</v>
      </c>
      <c r="J4" s="64" t="s">
        <v>42</v>
      </c>
      <c r="K4" s="46" t="s">
        <v>44</v>
      </c>
      <c r="L4" s="66" t="s">
        <v>184</v>
      </c>
    </row>
    <row r="5" spans="1:12" ht="12" customHeight="1">
      <c r="A5" s="7" t="s">
        <v>3</v>
      </c>
      <c r="B5" s="59"/>
      <c r="C5" s="61"/>
      <c r="D5" s="61"/>
      <c r="E5" s="63"/>
      <c r="F5" s="63"/>
      <c r="G5" s="63"/>
      <c r="H5" s="63"/>
      <c r="I5" s="63"/>
      <c r="J5" s="65"/>
      <c r="K5" s="47" t="s">
        <v>43</v>
      </c>
      <c r="L5" s="67"/>
    </row>
    <row r="6" spans="1:12" ht="12.75">
      <c r="A6" s="7">
        <v>1245</v>
      </c>
      <c r="B6" s="43" t="s">
        <v>54</v>
      </c>
      <c r="C6" s="42" t="s">
        <v>55</v>
      </c>
      <c r="D6" s="42" t="s">
        <v>56</v>
      </c>
      <c r="E6" s="27">
        <v>3</v>
      </c>
      <c r="F6" s="27">
        <v>1</v>
      </c>
      <c r="G6" s="27"/>
      <c r="H6" s="27"/>
      <c r="I6" s="27"/>
      <c r="J6" s="57">
        <f aca="true" t="shared" si="0" ref="J6:J28">SUM(E6:I6)</f>
        <v>4</v>
      </c>
      <c r="K6" s="38"/>
      <c r="L6" s="39">
        <f>RANK(J6,J$6:J$28,1)</f>
        <v>1</v>
      </c>
    </row>
    <row r="7" spans="1:12" ht="12.75">
      <c r="A7" s="7">
        <v>2055</v>
      </c>
      <c r="B7" s="43" t="s">
        <v>10</v>
      </c>
      <c r="C7" s="42" t="s">
        <v>11</v>
      </c>
      <c r="D7" s="42" t="s">
        <v>12</v>
      </c>
      <c r="E7" s="27">
        <v>1</v>
      </c>
      <c r="F7" s="27">
        <v>3</v>
      </c>
      <c r="G7" s="27"/>
      <c r="H7" s="27"/>
      <c r="I7" s="27"/>
      <c r="J7" s="57">
        <f t="shared" si="0"/>
        <v>4</v>
      </c>
      <c r="K7" s="38"/>
      <c r="L7" s="39">
        <v>2</v>
      </c>
    </row>
    <row r="8" spans="1:12" ht="12.75">
      <c r="A8" s="7">
        <v>4008</v>
      </c>
      <c r="B8" s="43" t="s">
        <v>193</v>
      </c>
      <c r="C8" s="42" t="s">
        <v>17</v>
      </c>
      <c r="D8" s="42" t="s">
        <v>53</v>
      </c>
      <c r="E8" s="27">
        <v>2</v>
      </c>
      <c r="F8" s="27">
        <v>5</v>
      </c>
      <c r="G8" s="27"/>
      <c r="H8" s="27"/>
      <c r="I8" s="27"/>
      <c r="J8" s="57">
        <f t="shared" si="0"/>
        <v>7</v>
      </c>
      <c r="K8" s="38"/>
      <c r="L8" s="39">
        <f aca="true" t="shared" si="1" ref="L8:L18">RANK(J8,J$6:J$28,1)</f>
        <v>3</v>
      </c>
    </row>
    <row r="9" spans="1:12" ht="12.75">
      <c r="A9" s="7">
        <v>3131</v>
      </c>
      <c r="B9" s="43" t="s">
        <v>68</v>
      </c>
      <c r="C9" s="42" t="s">
        <v>5</v>
      </c>
      <c r="D9" s="42" t="s">
        <v>6</v>
      </c>
      <c r="E9" s="37">
        <v>5.5</v>
      </c>
      <c r="F9" s="27">
        <v>2</v>
      </c>
      <c r="G9" s="27"/>
      <c r="H9" s="27"/>
      <c r="I9" s="27"/>
      <c r="J9" s="57">
        <f t="shared" si="0"/>
        <v>7.5</v>
      </c>
      <c r="K9" s="38"/>
      <c r="L9" s="39">
        <f t="shared" si="1"/>
        <v>4</v>
      </c>
    </row>
    <row r="10" spans="1:12" ht="12.75">
      <c r="A10" s="7">
        <v>364</v>
      </c>
      <c r="B10" s="43" t="s">
        <v>60</v>
      </c>
      <c r="C10" s="42" t="s">
        <v>7</v>
      </c>
      <c r="D10" s="42" t="s">
        <v>61</v>
      </c>
      <c r="E10" s="27">
        <v>7</v>
      </c>
      <c r="F10" s="27">
        <v>4</v>
      </c>
      <c r="G10" s="27"/>
      <c r="H10" s="27"/>
      <c r="I10" s="27"/>
      <c r="J10" s="57">
        <f t="shared" si="0"/>
        <v>11</v>
      </c>
      <c r="K10" s="38"/>
      <c r="L10" s="39">
        <f t="shared" si="1"/>
        <v>5</v>
      </c>
    </row>
    <row r="11" spans="1:12" ht="12.75">
      <c r="A11" s="7">
        <v>518</v>
      </c>
      <c r="B11" s="43" t="s">
        <v>77</v>
      </c>
      <c r="C11" s="42" t="s">
        <v>8</v>
      </c>
      <c r="D11" s="42" t="s">
        <v>9</v>
      </c>
      <c r="E11" s="27">
        <v>4</v>
      </c>
      <c r="F11" s="27">
        <v>11</v>
      </c>
      <c r="G11" s="27"/>
      <c r="H11" s="27"/>
      <c r="I11" s="27"/>
      <c r="J11" s="57">
        <f t="shared" si="0"/>
        <v>15</v>
      </c>
      <c r="K11" s="38"/>
      <c r="L11" s="39">
        <f t="shared" si="1"/>
        <v>6</v>
      </c>
    </row>
    <row r="12" spans="1:12" ht="12.75">
      <c r="A12" s="7">
        <v>480</v>
      </c>
      <c r="B12" s="43" t="s">
        <v>50</v>
      </c>
      <c r="C12" s="42" t="s">
        <v>17</v>
      </c>
      <c r="D12" s="42" t="s">
        <v>51</v>
      </c>
      <c r="E12" s="27">
        <v>8</v>
      </c>
      <c r="F12" s="27">
        <v>8</v>
      </c>
      <c r="G12" s="27"/>
      <c r="H12" s="27"/>
      <c r="I12" s="27"/>
      <c r="J12" s="57">
        <f t="shared" si="0"/>
        <v>16</v>
      </c>
      <c r="K12" s="38"/>
      <c r="L12" s="39">
        <f t="shared" si="1"/>
        <v>7</v>
      </c>
    </row>
    <row r="13" spans="1:12" ht="12.75">
      <c r="A13" s="7">
        <v>7400</v>
      </c>
      <c r="B13" s="43" t="s">
        <v>48</v>
      </c>
      <c r="C13" s="42" t="s">
        <v>17</v>
      </c>
      <c r="D13" s="42" t="s">
        <v>49</v>
      </c>
      <c r="E13" s="37">
        <v>5.5</v>
      </c>
      <c r="F13" s="27">
        <v>12</v>
      </c>
      <c r="G13" s="27"/>
      <c r="H13" s="37"/>
      <c r="I13" s="27"/>
      <c r="J13" s="57">
        <f t="shared" si="0"/>
        <v>17.5</v>
      </c>
      <c r="K13" s="38"/>
      <c r="L13" s="39">
        <f t="shared" si="1"/>
        <v>8</v>
      </c>
    </row>
    <row r="14" spans="1:12" ht="12.75">
      <c r="A14" s="7">
        <v>907</v>
      </c>
      <c r="B14" s="43" t="s">
        <v>66</v>
      </c>
      <c r="C14" s="42" t="s">
        <v>5</v>
      </c>
      <c r="D14" s="42" t="s">
        <v>67</v>
      </c>
      <c r="E14" s="27">
        <v>13</v>
      </c>
      <c r="F14" s="27">
        <v>7</v>
      </c>
      <c r="G14" s="27"/>
      <c r="H14" s="27"/>
      <c r="I14" s="27"/>
      <c r="J14" s="57">
        <f t="shared" si="0"/>
        <v>20</v>
      </c>
      <c r="K14" s="38"/>
      <c r="L14" s="39">
        <f t="shared" si="1"/>
        <v>9</v>
      </c>
    </row>
    <row r="15" spans="1:12" ht="12.75">
      <c r="A15" s="7">
        <v>441</v>
      </c>
      <c r="B15" s="43" t="s">
        <v>62</v>
      </c>
      <c r="C15" s="42" t="s">
        <v>13</v>
      </c>
      <c r="D15" s="42" t="s">
        <v>63</v>
      </c>
      <c r="E15" s="27">
        <v>9</v>
      </c>
      <c r="F15" s="27">
        <v>13</v>
      </c>
      <c r="G15" s="27"/>
      <c r="H15" s="27"/>
      <c r="I15" s="27"/>
      <c r="J15" s="57">
        <f t="shared" si="0"/>
        <v>22</v>
      </c>
      <c r="K15" s="38"/>
      <c r="L15" s="39">
        <f t="shared" si="1"/>
        <v>10</v>
      </c>
    </row>
    <row r="16" spans="1:12" ht="12.75">
      <c r="A16" s="7" t="s">
        <v>45</v>
      </c>
      <c r="B16" s="43" t="s">
        <v>46</v>
      </c>
      <c r="C16" s="42" t="s">
        <v>17</v>
      </c>
      <c r="D16" s="42" t="s">
        <v>47</v>
      </c>
      <c r="E16" s="27">
        <v>14</v>
      </c>
      <c r="F16" s="27">
        <v>9</v>
      </c>
      <c r="G16" s="27"/>
      <c r="H16" s="27"/>
      <c r="I16" s="27"/>
      <c r="J16" s="57">
        <f t="shared" si="0"/>
        <v>23</v>
      </c>
      <c r="K16" s="38"/>
      <c r="L16" s="39">
        <f t="shared" si="1"/>
        <v>11</v>
      </c>
    </row>
    <row r="17" spans="1:12" ht="12.75">
      <c r="A17" s="7">
        <v>4004</v>
      </c>
      <c r="B17" s="43" t="s">
        <v>69</v>
      </c>
      <c r="C17" s="42" t="s">
        <v>5</v>
      </c>
      <c r="D17" s="42" t="s">
        <v>70</v>
      </c>
      <c r="E17" s="27">
        <v>20</v>
      </c>
      <c r="F17" s="27">
        <v>6</v>
      </c>
      <c r="G17" s="27"/>
      <c r="H17" s="27"/>
      <c r="I17" s="27"/>
      <c r="J17" s="57">
        <f t="shared" si="0"/>
        <v>26</v>
      </c>
      <c r="K17" s="38"/>
      <c r="L17" s="39">
        <f t="shared" si="1"/>
        <v>12</v>
      </c>
    </row>
    <row r="18" spans="1:12" ht="12.75">
      <c r="A18" s="7">
        <v>1807</v>
      </c>
      <c r="B18" s="43" t="s">
        <v>14</v>
      </c>
      <c r="C18" s="42" t="s">
        <v>15</v>
      </c>
      <c r="D18" s="42" t="s">
        <v>57</v>
      </c>
      <c r="E18" s="27">
        <v>11</v>
      </c>
      <c r="F18" s="27">
        <v>16</v>
      </c>
      <c r="G18" s="27"/>
      <c r="H18" s="27"/>
      <c r="I18" s="27"/>
      <c r="J18" s="57">
        <f t="shared" si="0"/>
        <v>27</v>
      </c>
      <c r="K18" s="38"/>
      <c r="L18" s="39">
        <f t="shared" si="1"/>
        <v>13</v>
      </c>
    </row>
    <row r="19" spans="1:12" ht="12.75">
      <c r="A19" s="7">
        <v>3511</v>
      </c>
      <c r="B19" s="43" t="s">
        <v>192</v>
      </c>
      <c r="C19" s="42" t="s">
        <v>5</v>
      </c>
      <c r="D19" s="42" t="s">
        <v>78</v>
      </c>
      <c r="E19" s="27">
        <v>12</v>
      </c>
      <c r="F19" s="27">
        <v>15</v>
      </c>
      <c r="G19" s="27"/>
      <c r="H19" s="27"/>
      <c r="I19" s="27"/>
      <c r="J19" s="57">
        <f t="shared" si="0"/>
        <v>27</v>
      </c>
      <c r="K19" s="38"/>
      <c r="L19" s="39">
        <v>14</v>
      </c>
    </row>
    <row r="20" spans="1:12" ht="12.75">
      <c r="A20" s="7">
        <v>2111</v>
      </c>
      <c r="B20" s="43" t="s">
        <v>71</v>
      </c>
      <c r="C20" s="42" t="s">
        <v>5</v>
      </c>
      <c r="D20" s="42" t="s">
        <v>72</v>
      </c>
      <c r="E20" s="27">
        <v>15</v>
      </c>
      <c r="F20" s="27">
        <v>14</v>
      </c>
      <c r="G20" s="27"/>
      <c r="H20" s="27"/>
      <c r="I20" s="27"/>
      <c r="J20" s="57">
        <f t="shared" si="0"/>
        <v>29</v>
      </c>
      <c r="K20" s="38"/>
      <c r="L20" s="39">
        <f>RANK(J20,J$6:J$28,1)</f>
        <v>15</v>
      </c>
    </row>
    <row r="21" spans="1:12" ht="12.75">
      <c r="A21" s="7">
        <v>1291</v>
      </c>
      <c r="B21" s="43" t="s">
        <v>52</v>
      </c>
      <c r="C21" s="42" t="s">
        <v>17</v>
      </c>
      <c r="D21" s="42" t="s">
        <v>26</v>
      </c>
      <c r="E21" s="27">
        <v>20</v>
      </c>
      <c r="F21" s="27">
        <v>10</v>
      </c>
      <c r="G21" s="27"/>
      <c r="H21" s="27"/>
      <c r="I21" s="27"/>
      <c r="J21" s="57">
        <f t="shared" si="0"/>
        <v>30</v>
      </c>
      <c r="K21" s="38"/>
      <c r="L21" s="39">
        <f>RANK(J21,J$6:J$28,1)</f>
        <v>16</v>
      </c>
    </row>
    <row r="22" spans="1:12" ht="12.75">
      <c r="A22" s="7">
        <v>2626</v>
      </c>
      <c r="B22" s="43" t="s">
        <v>21</v>
      </c>
      <c r="C22" s="42" t="s">
        <v>22</v>
      </c>
      <c r="D22" s="42" t="s">
        <v>79</v>
      </c>
      <c r="E22" s="27">
        <v>10</v>
      </c>
      <c r="F22" s="27">
        <v>20</v>
      </c>
      <c r="G22" s="27"/>
      <c r="H22" s="27"/>
      <c r="I22" s="27"/>
      <c r="J22" s="57">
        <f t="shared" si="0"/>
        <v>30</v>
      </c>
      <c r="K22" s="38"/>
      <c r="L22" s="39">
        <v>17</v>
      </c>
    </row>
    <row r="23" spans="1:12" ht="12.75">
      <c r="A23" s="7">
        <v>711</v>
      </c>
      <c r="B23" s="43" t="s">
        <v>75</v>
      </c>
      <c r="C23" s="42" t="s">
        <v>19</v>
      </c>
      <c r="D23" s="42" t="s">
        <v>76</v>
      </c>
      <c r="E23" s="27">
        <v>16</v>
      </c>
      <c r="F23" s="27">
        <v>18</v>
      </c>
      <c r="G23" s="27"/>
      <c r="H23" s="27"/>
      <c r="I23" s="27"/>
      <c r="J23" s="57">
        <f t="shared" si="0"/>
        <v>34</v>
      </c>
      <c r="K23" s="38"/>
      <c r="L23" s="39">
        <f>RANK(J23,J$6:J$28,1)</f>
        <v>18</v>
      </c>
    </row>
    <row r="24" spans="1:12" ht="12.75">
      <c r="A24" s="7">
        <v>77777</v>
      </c>
      <c r="B24" s="43" t="s">
        <v>16</v>
      </c>
      <c r="C24" s="42" t="s">
        <v>17</v>
      </c>
      <c r="D24" s="42" t="s">
        <v>190</v>
      </c>
      <c r="E24" s="27">
        <v>17</v>
      </c>
      <c r="F24" s="27">
        <v>17</v>
      </c>
      <c r="G24" s="27"/>
      <c r="H24" s="27"/>
      <c r="I24" s="27"/>
      <c r="J24" s="57">
        <f t="shared" si="0"/>
        <v>34</v>
      </c>
      <c r="K24" s="38"/>
      <c r="L24" s="39">
        <v>19</v>
      </c>
    </row>
    <row r="25" spans="1:12" ht="12.75">
      <c r="A25" s="7">
        <v>11103</v>
      </c>
      <c r="B25" s="43" t="s">
        <v>58</v>
      </c>
      <c r="C25" s="42" t="s">
        <v>39</v>
      </c>
      <c r="D25" s="42" t="s">
        <v>59</v>
      </c>
      <c r="E25" s="27">
        <v>24</v>
      </c>
      <c r="F25" s="27">
        <v>24</v>
      </c>
      <c r="G25" s="27"/>
      <c r="H25" s="27"/>
      <c r="I25" s="27"/>
      <c r="J25" s="57">
        <f t="shared" si="0"/>
        <v>48</v>
      </c>
      <c r="K25" s="38"/>
      <c r="L25" s="39"/>
    </row>
    <row r="26" spans="1:12" ht="12.75">
      <c r="A26" s="7">
        <v>300</v>
      </c>
      <c r="B26" s="43" t="s">
        <v>64</v>
      </c>
      <c r="C26" s="42" t="s">
        <v>8</v>
      </c>
      <c r="D26" s="42" t="s">
        <v>65</v>
      </c>
      <c r="E26" s="27">
        <v>24</v>
      </c>
      <c r="F26" s="27">
        <v>24</v>
      </c>
      <c r="G26" s="27"/>
      <c r="H26" s="27"/>
      <c r="I26" s="27"/>
      <c r="J26" s="57">
        <f t="shared" si="0"/>
        <v>48</v>
      </c>
      <c r="K26" s="38"/>
      <c r="L26" s="39"/>
    </row>
    <row r="27" spans="1:12" ht="12.75">
      <c r="A27" s="7">
        <v>3030</v>
      </c>
      <c r="B27" s="43" t="s">
        <v>73</v>
      </c>
      <c r="C27" s="42" t="s">
        <v>19</v>
      </c>
      <c r="D27" s="42" t="s">
        <v>74</v>
      </c>
      <c r="E27" s="27">
        <v>24</v>
      </c>
      <c r="F27" s="27">
        <v>24</v>
      </c>
      <c r="G27" s="27"/>
      <c r="H27" s="27"/>
      <c r="I27" s="27"/>
      <c r="J27" s="57">
        <f t="shared" si="0"/>
        <v>48</v>
      </c>
      <c r="K27" s="38"/>
      <c r="L27" s="39"/>
    </row>
    <row r="28" spans="1:12" ht="12.75">
      <c r="A28" s="7">
        <v>531</v>
      </c>
      <c r="B28" s="43" t="s">
        <v>20</v>
      </c>
      <c r="C28" s="42" t="s">
        <v>19</v>
      </c>
      <c r="D28" s="42" t="s">
        <v>80</v>
      </c>
      <c r="E28" s="27">
        <v>24</v>
      </c>
      <c r="F28" s="27">
        <v>24</v>
      </c>
      <c r="G28" s="27"/>
      <c r="H28" s="27"/>
      <c r="I28" s="27"/>
      <c r="J28" s="57">
        <f t="shared" si="0"/>
        <v>48</v>
      </c>
      <c r="K28" s="38"/>
      <c r="L28" s="39"/>
    </row>
    <row r="29" spans="1:10" ht="15.75" customHeight="1">
      <c r="A29" s="4" t="s">
        <v>173</v>
      </c>
      <c r="B29" s="24"/>
      <c r="C29" s="24"/>
      <c r="D29" s="24"/>
      <c r="E29" s="25"/>
      <c r="F29" s="25"/>
      <c r="G29" s="25"/>
      <c r="H29" s="25"/>
      <c r="I29" s="25"/>
      <c r="J29" s="26"/>
    </row>
    <row r="30" spans="1:12" ht="12" customHeight="1">
      <c r="A30" s="6" t="s">
        <v>1</v>
      </c>
      <c r="B30" s="58" t="s">
        <v>2</v>
      </c>
      <c r="C30" s="60" t="s">
        <v>170</v>
      </c>
      <c r="D30" s="60" t="s">
        <v>171</v>
      </c>
      <c r="E30" s="62" t="s">
        <v>179</v>
      </c>
      <c r="F30" s="62" t="s">
        <v>183</v>
      </c>
      <c r="G30" s="62" t="s">
        <v>182</v>
      </c>
      <c r="H30" s="62" t="s">
        <v>181</v>
      </c>
      <c r="I30" s="62" t="s">
        <v>180</v>
      </c>
      <c r="J30" s="64" t="s">
        <v>42</v>
      </c>
      <c r="K30" s="46" t="s">
        <v>44</v>
      </c>
      <c r="L30" s="66" t="s">
        <v>184</v>
      </c>
    </row>
    <row r="31" spans="1:12" ht="12" customHeight="1">
      <c r="A31" s="7" t="s">
        <v>3</v>
      </c>
      <c r="B31" s="59"/>
      <c r="C31" s="61"/>
      <c r="D31" s="61"/>
      <c r="E31" s="63"/>
      <c r="F31" s="63"/>
      <c r="G31" s="63"/>
      <c r="H31" s="63"/>
      <c r="I31" s="63"/>
      <c r="J31" s="65"/>
      <c r="K31" s="47" t="s">
        <v>43</v>
      </c>
      <c r="L31" s="67"/>
    </row>
    <row r="32" spans="1:12" ht="12.75">
      <c r="A32" s="7">
        <v>975</v>
      </c>
      <c r="B32" s="43" t="s">
        <v>24</v>
      </c>
      <c r="C32" s="42" t="s">
        <v>104</v>
      </c>
      <c r="D32" s="42" t="s">
        <v>25</v>
      </c>
      <c r="E32" s="27">
        <v>1</v>
      </c>
      <c r="F32" s="27">
        <v>2</v>
      </c>
      <c r="G32" s="27"/>
      <c r="H32" s="27"/>
      <c r="I32" s="27"/>
      <c r="J32" s="57">
        <f aca="true" t="shared" si="2" ref="J32:J45">SUM(E32:I32)</f>
        <v>3</v>
      </c>
      <c r="K32" s="38"/>
      <c r="L32" s="39">
        <f aca="true" t="shared" si="3" ref="L32:L42">RANK(J32,J$32:J$45,1)</f>
        <v>1</v>
      </c>
    </row>
    <row r="33" spans="1:12" ht="12.75">
      <c r="A33" s="7" t="s">
        <v>81</v>
      </c>
      <c r="B33" s="43" t="s">
        <v>82</v>
      </c>
      <c r="C33" s="42" t="s">
        <v>83</v>
      </c>
      <c r="D33" s="42" t="s">
        <v>84</v>
      </c>
      <c r="E33" s="27">
        <v>3</v>
      </c>
      <c r="F33" s="27">
        <v>1</v>
      </c>
      <c r="G33" s="27"/>
      <c r="H33" s="27"/>
      <c r="I33" s="27"/>
      <c r="J33" s="57">
        <f t="shared" si="2"/>
        <v>4</v>
      </c>
      <c r="K33" s="38"/>
      <c r="L33" s="39">
        <f t="shared" si="3"/>
        <v>2</v>
      </c>
    </row>
    <row r="34" spans="1:12" ht="12.75">
      <c r="A34" s="7">
        <v>532</v>
      </c>
      <c r="B34" s="43" t="s">
        <v>95</v>
      </c>
      <c r="C34" s="43" t="s">
        <v>23</v>
      </c>
      <c r="D34" s="42" t="s">
        <v>96</v>
      </c>
      <c r="E34" s="27">
        <v>4</v>
      </c>
      <c r="F34" s="27">
        <v>4</v>
      </c>
      <c r="G34" s="27"/>
      <c r="H34" s="27"/>
      <c r="I34" s="27"/>
      <c r="J34" s="57">
        <f t="shared" si="2"/>
        <v>8</v>
      </c>
      <c r="K34" s="38"/>
      <c r="L34" s="39">
        <f t="shared" si="3"/>
        <v>3</v>
      </c>
    </row>
    <row r="35" spans="1:12" ht="12.75">
      <c r="A35" s="7">
        <v>818</v>
      </c>
      <c r="B35" s="43" t="s">
        <v>101</v>
      </c>
      <c r="C35" s="42" t="s">
        <v>28</v>
      </c>
      <c r="D35" s="42" t="s">
        <v>102</v>
      </c>
      <c r="E35" s="27">
        <v>2</v>
      </c>
      <c r="F35" s="27">
        <v>8</v>
      </c>
      <c r="G35" s="27"/>
      <c r="H35" s="27"/>
      <c r="I35" s="27"/>
      <c r="J35" s="57">
        <f t="shared" si="2"/>
        <v>10</v>
      </c>
      <c r="K35" s="38"/>
      <c r="L35" s="39">
        <f t="shared" si="3"/>
        <v>4</v>
      </c>
    </row>
    <row r="36" spans="1:12" ht="12.75">
      <c r="A36" s="7">
        <v>2035</v>
      </c>
      <c r="B36" s="43" t="s">
        <v>27</v>
      </c>
      <c r="C36" s="42" t="s">
        <v>28</v>
      </c>
      <c r="D36" s="42" t="s">
        <v>29</v>
      </c>
      <c r="E36" s="27">
        <v>5</v>
      </c>
      <c r="F36" s="27">
        <v>6</v>
      </c>
      <c r="G36" s="27"/>
      <c r="H36" s="27"/>
      <c r="I36" s="27"/>
      <c r="J36" s="57">
        <f t="shared" si="2"/>
        <v>11</v>
      </c>
      <c r="K36" s="38"/>
      <c r="L36" s="39">
        <f t="shared" si="3"/>
        <v>5</v>
      </c>
    </row>
    <row r="37" spans="1:12" ht="12.75">
      <c r="A37" s="7">
        <v>2028</v>
      </c>
      <c r="B37" s="43" t="s">
        <v>85</v>
      </c>
      <c r="C37" s="42" t="s">
        <v>18</v>
      </c>
      <c r="D37" s="42" t="s">
        <v>86</v>
      </c>
      <c r="E37" s="27">
        <v>10</v>
      </c>
      <c r="F37" s="27">
        <v>3</v>
      </c>
      <c r="G37" s="27"/>
      <c r="H37" s="27"/>
      <c r="I37" s="27"/>
      <c r="J37" s="57">
        <f t="shared" si="2"/>
        <v>13</v>
      </c>
      <c r="K37" s="38"/>
      <c r="L37" s="39">
        <f t="shared" si="3"/>
        <v>6</v>
      </c>
    </row>
    <row r="38" spans="1:12" ht="12.75">
      <c r="A38" s="7" t="s">
        <v>106</v>
      </c>
      <c r="B38" s="43" t="s">
        <v>107</v>
      </c>
      <c r="C38" s="42" t="s">
        <v>108</v>
      </c>
      <c r="D38" s="42" t="s">
        <v>109</v>
      </c>
      <c r="E38" s="27">
        <v>7</v>
      </c>
      <c r="F38" s="27">
        <v>7</v>
      </c>
      <c r="G38" s="27"/>
      <c r="H38" s="27"/>
      <c r="I38" s="27"/>
      <c r="J38" s="57">
        <f t="shared" si="2"/>
        <v>14</v>
      </c>
      <c r="K38" s="38"/>
      <c r="L38" s="39">
        <f t="shared" si="3"/>
        <v>7</v>
      </c>
    </row>
    <row r="39" spans="1:12" ht="12.75">
      <c r="A39" s="7">
        <v>3512</v>
      </c>
      <c r="B39" s="43" t="s">
        <v>91</v>
      </c>
      <c r="C39" s="42" t="s">
        <v>23</v>
      </c>
      <c r="D39" s="42" t="s">
        <v>92</v>
      </c>
      <c r="E39" s="27">
        <v>6</v>
      </c>
      <c r="F39" s="27">
        <v>9</v>
      </c>
      <c r="G39" s="27"/>
      <c r="H39" s="27"/>
      <c r="I39" s="27"/>
      <c r="J39" s="57">
        <f t="shared" si="2"/>
        <v>15</v>
      </c>
      <c r="K39" s="38"/>
      <c r="L39" s="39">
        <f t="shared" si="3"/>
        <v>8</v>
      </c>
    </row>
    <row r="40" spans="1:12" ht="12.75">
      <c r="A40" s="7">
        <v>105</v>
      </c>
      <c r="B40" s="43" t="s">
        <v>99</v>
      </c>
      <c r="C40" s="42" t="s">
        <v>23</v>
      </c>
      <c r="D40" s="42" t="s">
        <v>100</v>
      </c>
      <c r="E40" s="27">
        <v>13</v>
      </c>
      <c r="F40" s="27">
        <v>5</v>
      </c>
      <c r="G40" s="27"/>
      <c r="H40" s="27"/>
      <c r="I40" s="27"/>
      <c r="J40" s="57">
        <f t="shared" si="2"/>
        <v>18</v>
      </c>
      <c r="K40" s="38"/>
      <c r="L40" s="39">
        <f t="shared" si="3"/>
        <v>9</v>
      </c>
    </row>
    <row r="41" spans="1:12" ht="12.75">
      <c r="A41" s="7">
        <v>2101</v>
      </c>
      <c r="B41" s="43" t="s">
        <v>87</v>
      </c>
      <c r="C41" s="42" t="s">
        <v>30</v>
      </c>
      <c r="D41" s="42" t="s">
        <v>88</v>
      </c>
      <c r="E41" s="27">
        <v>8</v>
      </c>
      <c r="F41" s="27">
        <v>13</v>
      </c>
      <c r="G41" s="27"/>
      <c r="H41" s="27"/>
      <c r="I41" s="27"/>
      <c r="J41" s="57">
        <f t="shared" si="2"/>
        <v>21</v>
      </c>
      <c r="K41" s="38"/>
      <c r="L41" s="39">
        <f t="shared" si="3"/>
        <v>10</v>
      </c>
    </row>
    <row r="42" spans="1:12" ht="12.75">
      <c r="A42" s="7">
        <v>508</v>
      </c>
      <c r="B42" s="43" t="s">
        <v>97</v>
      </c>
      <c r="C42" s="42" t="s">
        <v>23</v>
      </c>
      <c r="D42" s="42" t="s">
        <v>98</v>
      </c>
      <c r="E42" s="27">
        <v>9</v>
      </c>
      <c r="F42" s="27">
        <v>13</v>
      </c>
      <c r="G42" s="27"/>
      <c r="H42" s="27"/>
      <c r="I42" s="27"/>
      <c r="J42" s="57">
        <f t="shared" si="2"/>
        <v>22</v>
      </c>
      <c r="K42" s="38"/>
      <c r="L42" s="39">
        <f t="shared" si="3"/>
        <v>11</v>
      </c>
    </row>
    <row r="43" spans="1:12" ht="12.75">
      <c r="A43" s="7">
        <v>471</v>
      </c>
      <c r="B43" s="43" t="s">
        <v>93</v>
      </c>
      <c r="C43" s="42" t="s">
        <v>23</v>
      </c>
      <c r="D43" s="42" t="s">
        <v>94</v>
      </c>
      <c r="E43" s="27">
        <v>13</v>
      </c>
      <c r="F43" s="27">
        <v>13</v>
      </c>
      <c r="G43" s="27"/>
      <c r="H43" s="27"/>
      <c r="I43" s="27"/>
      <c r="J43" s="57">
        <f t="shared" si="2"/>
        <v>26</v>
      </c>
      <c r="K43" s="38"/>
      <c r="L43" s="39"/>
    </row>
    <row r="44" spans="1:12" ht="12.75">
      <c r="A44" s="7">
        <v>2020</v>
      </c>
      <c r="B44" s="43" t="s">
        <v>89</v>
      </c>
      <c r="C44" s="42" t="s">
        <v>30</v>
      </c>
      <c r="D44" s="42" t="s">
        <v>90</v>
      </c>
      <c r="E44" s="27">
        <v>15</v>
      </c>
      <c r="F44" s="27">
        <v>15</v>
      </c>
      <c r="G44" s="27"/>
      <c r="H44" s="27"/>
      <c r="I44" s="27"/>
      <c r="J44" s="57">
        <f t="shared" si="2"/>
        <v>30</v>
      </c>
      <c r="K44" s="38"/>
      <c r="L44" s="39"/>
    </row>
    <row r="45" spans="1:12" ht="12.75">
      <c r="A45" s="7">
        <v>1997</v>
      </c>
      <c r="B45" s="43" t="s">
        <v>103</v>
      </c>
      <c r="C45" s="42" t="s">
        <v>104</v>
      </c>
      <c r="D45" s="42" t="s">
        <v>105</v>
      </c>
      <c r="E45" s="27">
        <v>15</v>
      </c>
      <c r="F45" s="27">
        <v>15</v>
      </c>
      <c r="G45" s="27"/>
      <c r="H45" s="27"/>
      <c r="I45" s="27"/>
      <c r="J45" s="57">
        <f t="shared" si="2"/>
        <v>30</v>
      </c>
      <c r="K45" s="38"/>
      <c r="L45" s="39"/>
    </row>
    <row r="46" spans="1:12" ht="12.75">
      <c r="A46" s="29"/>
      <c r="B46" s="29"/>
      <c r="C46" s="29"/>
      <c r="D46" s="29"/>
      <c r="E46" s="29"/>
      <c r="F46" s="29"/>
      <c r="G46" s="29"/>
      <c r="H46" s="29"/>
      <c r="I46" s="29"/>
      <c r="J46" s="30"/>
      <c r="K46" s="48"/>
      <c r="L46" s="49"/>
    </row>
    <row r="47" spans="1:12" ht="12.75">
      <c r="A47" s="29"/>
      <c r="B47" s="15" t="s">
        <v>169</v>
      </c>
      <c r="C47" s="29"/>
      <c r="D47" s="29"/>
      <c r="E47" s="29"/>
      <c r="F47" s="16" t="s">
        <v>195</v>
      </c>
      <c r="G47" s="29"/>
      <c r="H47" s="29"/>
      <c r="I47" s="29"/>
      <c r="J47" s="30"/>
      <c r="K47" s="48"/>
      <c r="L47" s="49"/>
    </row>
    <row r="48" spans="1:12" ht="12.75">
      <c r="A48" s="29"/>
      <c r="B48" s="29"/>
      <c r="C48" s="29"/>
      <c r="D48" s="29"/>
      <c r="E48" s="29"/>
      <c r="F48" s="29"/>
      <c r="G48" s="29"/>
      <c r="H48" s="29"/>
      <c r="I48" s="29"/>
      <c r="J48" s="30"/>
      <c r="K48" s="48"/>
      <c r="L48" s="49"/>
    </row>
    <row r="49" spans="1:12" ht="12.75">
      <c r="A49" s="29"/>
      <c r="B49" s="29"/>
      <c r="C49" s="29"/>
      <c r="D49" s="29"/>
      <c r="E49" s="29"/>
      <c r="F49" s="29"/>
      <c r="G49" s="29"/>
      <c r="H49" s="29"/>
      <c r="I49" s="29"/>
      <c r="J49" s="30"/>
      <c r="K49" s="48"/>
      <c r="L49" s="49"/>
    </row>
    <row r="50" spans="1:12" ht="12.75">
      <c r="A50" s="29"/>
      <c r="B50" s="29"/>
      <c r="C50" s="29"/>
      <c r="D50" s="29"/>
      <c r="E50" s="29"/>
      <c r="F50" s="29"/>
      <c r="G50" s="29"/>
      <c r="H50" s="29"/>
      <c r="I50" s="29"/>
      <c r="J50" s="30"/>
      <c r="K50" s="48"/>
      <c r="L50" s="49"/>
    </row>
    <row r="51" spans="1:12" ht="12.75">
      <c r="A51" s="29"/>
      <c r="B51" s="29"/>
      <c r="C51" s="29"/>
      <c r="D51" s="29"/>
      <c r="E51" s="29"/>
      <c r="F51" s="29"/>
      <c r="G51" s="29"/>
      <c r="H51" s="29"/>
      <c r="I51" s="29"/>
      <c r="J51" s="30"/>
      <c r="K51" s="48"/>
      <c r="L51" s="49"/>
    </row>
    <row r="52" spans="1:12" ht="12.75">
      <c r="A52" s="29"/>
      <c r="B52" s="29"/>
      <c r="C52" s="29"/>
      <c r="D52" s="29"/>
      <c r="E52" s="29"/>
      <c r="F52" s="29"/>
      <c r="G52" s="29"/>
      <c r="H52" s="29"/>
      <c r="I52" s="29"/>
      <c r="J52" s="30"/>
      <c r="K52" s="48"/>
      <c r="L52" s="49"/>
    </row>
    <row r="53" spans="1:12" ht="12.75">
      <c r="A53" s="29"/>
      <c r="B53" s="29"/>
      <c r="C53" s="29"/>
      <c r="D53" s="29"/>
      <c r="E53" s="29"/>
      <c r="F53" s="29"/>
      <c r="G53" s="29"/>
      <c r="H53" s="29"/>
      <c r="I53" s="29"/>
      <c r="J53" s="30"/>
      <c r="K53" s="48"/>
      <c r="L53" s="49"/>
    </row>
    <row r="54" spans="1:10" ht="15.75">
      <c r="A54" s="20"/>
      <c r="B54" s="21"/>
      <c r="C54" s="21"/>
      <c r="D54" s="2" t="s">
        <v>41</v>
      </c>
      <c r="E54" s="21"/>
      <c r="F54" s="21"/>
      <c r="G54" s="21"/>
      <c r="H54" s="21"/>
      <c r="I54" s="21"/>
      <c r="J54" s="22"/>
    </row>
    <row r="55" spans="1:10" ht="15.75">
      <c r="A55" s="20"/>
      <c r="B55" s="21"/>
      <c r="C55" s="21"/>
      <c r="D55" s="23" t="s">
        <v>178</v>
      </c>
      <c r="E55" s="21"/>
      <c r="F55" s="21"/>
      <c r="G55" s="21"/>
      <c r="H55" s="21"/>
      <c r="I55" s="21"/>
      <c r="J55" s="22"/>
    </row>
    <row r="56" spans="1:10" ht="15.75" customHeight="1">
      <c r="A56" s="4" t="s">
        <v>174</v>
      </c>
      <c r="B56" s="24"/>
      <c r="C56" s="24"/>
      <c r="D56" s="24"/>
      <c r="E56" s="28"/>
      <c r="F56" s="28"/>
      <c r="G56" s="28"/>
      <c r="H56" s="28"/>
      <c r="I56" s="28"/>
      <c r="J56" s="29"/>
    </row>
    <row r="57" spans="1:12" ht="12" customHeight="1">
      <c r="A57" s="6" t="s">
        <v>1</v>
      </c>
      <c r="B57" s="58" t="s">
        <v>2</v>
      </c>
      <c r="C57" s="60" t="s">
        <v>170</v>
      </c>
      <c r="D57" s="60" t="s">
        <v>171</v>
      </c>
      <c r="E57" s="62" t="s">
        <v>179</v>
      </c>
      <c r="F57" s="62" t="s">
        <v>183</v>
      </c>
      <c r="G57" s="62" t="s">
        <v>182</v>
      </c>
      <c r="H57" s="62" t="s">
        <v>181</v>
      </c>
      <c r="I57" s="62" t="s">
        <v>180</v>
      </c>
      <c r="J57" s="64" t="s">
        <v>42</v>
      </c>
      <c r="K57" s="46" t="s">
        <v>44</v>
      </c>
      <c r="L57" s="66" t="s">
        <v>184</v>
      </c>
    </row>
    <row r="58" spans="1:12" ht="12" customHeight="1">
      <c r="A58" s="7" t="s">
        <v>3</v>
      </c>
      <c r="B58" s="59"/>
      <c r="C58" s="61"/>
      <c r="D58" s="61"/>
      <c r="E58" s="63"/>
      <c r="F58" s="63"/>
      <c r="G58" s="63"/>
      <c r="H58" s="63"/>
      <c r="I58" s="63"/>
      <c r="J58" s="65"/>
      <c r="K58" s="47" t="s">
        <v>43</v>
      </c>
      <c r="L58" s="67"/>
    </row>
    <row r="59" spans="1:12" ht="13.5" customHeight="1">
      <c r="A59" s="7">
        <v>977</v>
      </c>
      <c r="B59" s="43" t="s">
        <v>117</v>
      </c>
      <c r="C59" s="43" t="s">
        <v>34</v>
      </c>
      <c r="D59" s="42" t="s">
        <v>118</v>
      </c>
      <c r="E59" s="27">
        <v>2</v>
      </c>
      <c r="F59" s="27">
        <v>1</v>
      </c>
      <c r="G59" s="27"/>
      <c r="H59" s="27"/>
      <c r="I59" s="27"/>
      <c r="J59" s="57">
        <f aca="true" t="shared" si="4" ref="J59:J73">SUM(E59:I59)</f>
        <v>3</v>
      </c>
      <c r="K59" s="38"/>
      <c r="L59" s="39">
        <f aca="true" t="shared" si="5" ref="L59:L67">RANK(J59,J$59:J$73,1)</f>
        <v>1</v>
      </c>
    </row>
    <row r="60" spans="1:12" ht="12.75">
      <c r="A60" s="7">
        <v>582</v>
      </c>
      <c r="B60" s="43" t="s">
        <v>135</v>
      </c>
      <c r="C60" s="42" t="s">
        <v>33</v>
      </c>
      <c r="D60" s="42" t="s">
        <v>136</v>
      </c>
      <c r="E60" s="27">
        <v>4</v>
      </c>
      <c r="F60" s="27">
        <v>2</v>
      </c>
      <c r="G60" s="27"/>
      <c r="H60" s="27"/>
      <c r="I60" s="27"/>
      <c r="J60" s="57">
        <f t="shared" si="4"/>
        <v>6</v>
      </c>
      <c r="K60" s="38"/>
      <c r="L60" s="39">
        <f t="shared" si="5"/>
        <v>2</v>
      </c>
    </row>
    <row r="61" spans="1:12" ht="12.75">
      <c r="A61" s="7">
        <v>3470</v>
      </c>
      <c r="B61" s="43" t="s">
        <v>119</v>
      </c>
      <c r="C61" s="42" t="s">
        <v>31</v>
      </c>
      <c r="D61" s="42" t="s">
        <v>120</v>
      </c>
      <c r="E61" s="27">
        <v>3</v>
      </c>
      <c r="F61" s="27">
        <v>4</v>
      </c>
      <c r="G61" s="27"/>
      <c r="H61" s="27"/>
      <c r="I61" s="27"/>
      <c r="J61" s="57">
        <f t="shared" si="4"/>
        <v>7</v>
      </c>
      <c r="K61" s="38"/>
      <c r="L61" s="39">
        <f t="shared" si="5"/>
        <v>3</v>
      </c>
    </row>
    <row r="62" spans="1:12" ht="12.75">
      <c r="A62" s="7">
        <v>1987</v>
      </c>
      <c r="B62" s="43" t="s">
        <v>125</v>
      </c>
      <c r="C62" s="42" t="s">
        <v>31</v>
      </c>
      <c r="D62" s="42" t="s">
        <v>126</v>
      </c>
      <c r="E62" s="27">
        <v>5</v>
      </c>
      <c r="F62" s="27">
        <v>3</v>
      </c>
      <c r="G62" s="27"/>
      <c r="H62" s="27"/>
      <c r="I62" s="27"/>
      <c r="J62" s="57">
        <f t="shared" si="4"/>
        <v>8</v>
      </c>
      <c r="K62" s="38"/>
      <c r="L62" s="39">
        <f t="shared" si="5"/>
        <v>4</v>
      </c>
    </row>
    <row r="63" spans="1:12" ht="12.75">
      <c r="A63" s="7">
        <v>542</v>
      </c>
      <c r="B63" s="43" t="s">
        <v>129</v>
      </c>
      <c r="C63" s="42" t="s">
        <v>32</v>
      </c>
      <c r="D63" s="42" t="s">
        <v>130</v>
      </c>
      <c r="E63" s="27">
        <v>6</v>
      </c>
      <c r="F63" s="37">
        <v>5.5</v>
      </c>
      <c r="G63" s="27"/>
      <c r="H63" s="27"/>
      <c r="I63" s="27"/>
      <c r="J63" s="57">
        <f t="shared" si="4"/>
        <v>11.5</v>
      </c>
      <c r="K63" s="38"/>
      <c r="L63" s="39">
        <f t="shared" si="5"/>
        <v>5</v>
      </c>
    </row>
    <row r="64" spans="1:12" ht="12.75">
      <c r="A64" s="7">
        <v>9939</v>
      </c>
      <c r="B64" s="43" t="s">
        <v>127</v>
      </c>
      <c r="C64" s="42" t="s">
        <v>31</v>
      </c>
      <c r="D64" s="42" t="s">
        <v>128</v>
      </c>
      <c r="E64" s="27">
        <v>8</v>
      </c>
      <c r="F64" s="37">
        <v>5.5</v>
      </c>
      <c r="G64" s="27"/>
      <c r="H64" s="27"/>
      <c r="I64" s="27"/>
      <c r="J64" s="57">
        <f t="shared" si="4"/>
        <v>13.5</v>
      </c>
      <c r="K64" s="38"/>
      <c r="L64" s="39">
        <f t="shared" si="5"/>
        <v>6</v>
      </c>
    </row>
    <row r="65" spans="1:12" ht="12.75">
      <c r="A65" s="7">
        <v>9995</v>
      </c>
      <c r="B65" s="43" t="s">
        <v>121</v>
      </c>
      <c r="C65" s="42" t="s">
        <v>34</v>
      </c>
      <c r="D65" s="42" t="s">
        <v>122</v>
      </c>
      <c r="E65" s="27">
        <v>7</v>
      </c>
      <c r="F65" s="27">
        <v>7</v>
      </c>
      <c r="G65" s="27"/>
      <c r="H65" s="27"/>
      <c r="I65" s="27"/>
      <c r="J65" s="57">
        <f t="shared" si="4"/>
        <v>14</v>
      </c>
      <c r="K65" s="38"/>
      <c r="L65" s="39">
        <f t="shared" si="5"/>
        <v>7</v>
      </c>
    </row>
    <row r="66" spans="1:12" ht="12.75">
      <c r="A66" s="7">
        <v>1221</v>
      </c>
      <c r="B66" s="43" t="s">
        <v>177</v>
      </c>
      <c r="C66" s="42" t="s">
        <v>137</v>
      </c>
      <c r="D66" s="42" t="s">
        <v>138</v>
      </c>
      <c r="E66" s="27">
        <v>1</v>
      </c>
      <c r="F66" s="27">
        <v>16</v>
      </c>
      <c r="G66" s="27"/>
      <c r="H66" s="27"/>
      <c r="I66" s="27"/>
      <c r="J66" s="57">
        <f t="shared" si="4"/>
        <v>17</v>
      </c>
      <c r="K66" s="38"/>
      <c r="L66" s="39">
        <f t="shared" si="5"/>
        <v>8</v>
      </c>
    </row>
    <row r="67" spans="1:12" ht="12.75">
      <c r="A67" s="7">
        <v>481</v>
      </c>
      <c r="B67" s="43" t="s">
        <v>110</v>
      </c>
      <c r="C67" s="42" t="s">
        <v>111</v>
      </c>
      <c r="D67" s="42" t="s">
        <v>112</v>
      </c>
      <c r="E67" s="27">
        <v>12</v>
      </c>
      <c r="F67" s="27">
        <v>8</v>
      </c>
      <c r="G67" s="27"/>
      <c r="H67" s="27"/>
      <c r="I67" s="27"/>
      <c r="J67" s="57">
        <f t="shared" si="4"/>
        <v>20</v>
      </c>
      <c r="K67" s="38"/>
      <c r="L67" s="39">
        <f t="shared" si="5"/>
        <v>9</v>
      </c>
    </row>
    <row r="68" spans="1:12" ht="12.75">
      <c r="A68" s="7">
        <v>1344</v>
      </c>
      <c r="B68" s="43" t="s">
        <v>123</v>
      </c>
      <c r="C68" s="42" t="s">
        <v>31</v>
      </c>
      <c r="D68" s="42" t="s">
        <v>124</v>
      </c>
      <c r="E68" s="27">
        <v>11</v>
      </c>
      <c r="F68" s="27">
        <v>9</v>
      </c>
      <c r="G68" s="27"/>
      <c r="H68" s="27"/>
      <c r="I68" s="27"/>
      <c r="J68" s="57">
        <f t="shared" si="4"/>
        <v>20</v>
      </c>
      <c r="K68" s="38"/>
      <c r="L68" s="39">
        <v>10</v>
      </c>
    </row>
    <row r="69" spans="1:12" ht="12.75">
      <c r="A69" s="7">
        <v>2901</v>
      </c>
      <c r="B69" s="43" t="s">
        <v>131</v>
      </c>
      <c r="C69" s="42" t="s">
        <v>32</v>
      </c>
      <c r="D69" s="42" t="s">
        <v>132</v>
      </c>
      <c r="E69" s="27">
        <v>9</v>
      </c>
      <c r="F69" s="27">
        <v>11</v>
      </c>
      <c r="G69" s="27"/>
      <c r="H69" s="27"/>
      <c r="I69" s="27"/>
      <c r="J69" s="57">
        <f t="shared" si="4"/>
        <v>20</v>
      </c>
      <c r="K69" s="38"/>
      <c r="L69" s="39">
        <v>11</v>
      </c>
    </row>
    <row r="70" spans="1:12" ht="12.75">
      <c r="A70" s="7" t="s">
        <v>35</v>
      </c>
      <c r="B70" s="43" t="s">
        <v>113</v>
      </c>
      <c r="C70" s="42" t="s">
        <v>28</v>
      </c>
      <c r="D70" s="42" t="s">
        <v>191</v>
      </c>
      <c r="E70" s="27">
        <v>13</v>
      </c>
      <c r="F70" s="27">
        <v>10</v>
      </c>
      <c r="G70" s="27"/>
      <c r="H70" s="27"/>
      <c r="I70" s="27"/>
      <c r="J70" s="57">
        <f t="shared" si="4"/>
        <v>23</v>
      </c>
      <c r="K70" s="38"/>
      <c r="L70" s="39">
        <f>RANK(J70,J$59:J$73,1)</f>
        <v>12</v>
      </c>
    </row>
    <row r="71" spans="1:12" ht="12.75">
      <c r="A71" s="7" t="s">
        <v>139</v>
      </c>
      <c r="B71" s="43" t="s">
        <v>140</v>
      </c>
      <c r="C71" s="44"/>
      <c r="D71" s="42" t="s">
        <v>141</v>
      </c>
      <c r="E71" s="27">
        <v>10</v>
      </c>
      <c r="F71" s="27">
        <v>13</v>
      </c>
      <c r="G71" s="27"/>
      <c r="H71" s="27"/>
      <c r="I71" s="27"/>
      <c r="J71" s="57">
        <f t="shared" si="4"/>
        <v>23</v>
      </c>
      <c r="K71" s="38"/>
      <c r="L71" s="39">
        <v>13</v>
      </c>
    </row>
    <row r="72" spans="1:12" ht="12.75">
      <c r="A72" s="7">
        <v>275</v>
      </c>
      <c r="B72" s="43" t="s">
        <v>133</v>
      </c>
      <c r="C72" s="42" t="s">
        <v>7</v>
      </c>
      <c r="D72" s="42" t="s">
        <v>134</v>
      </c>
      <c r="E72" s="27">
        <v>14</v>
      </c>
      <c r="F72" s="27">
        <v>12</v>
      </c>
      <c r="G72" s="27"/>
      <c r="H72" s="27"/>
      <c r="I72" s="27"/>
      <c r="J72" s="57">
        <f t="shared" si="4"/>
        <v>26</v>
      </c>
      <c r="K72" s="38"/>
      <c r="L72" s="39">
        <f>RANK(J72,J$59:J$73,1)</f>
        <v>14</v>
      </c>
    </row>
    <row r="73" spans="1:12" ht="12.75">
      <c r="A73" s="7">
        <v>456</v>
      </c>
      <c r="B73" s="43" t="s">
        <v>114</v>
      </c>
      <c r="C73" s="42" t="s">
        <v>115</v>
      </c>
      <c r="D73" s="42" t="s">
        <v>116</v>
      </c>
      <c r="E73" s="27">
        <v>15</v>
      </c>
      <c r="F73" s="27">
        <v>16</v>
      </c>
      <c r="G73" s="27"/>
      <c r="H73" s="27"/>
      <c r="I73" s="27"/>
      <c r="J73" s="57">
        <f t="shared" si="4"/>
        <v>31</v>
      </c>
      <c r="K73" s="38"/>
      <c r="L73" s="39">
        <f>RANK(J73,J$59:J$73,1)</f>
        <v>15</v>
      </c>
    </row>
    <row r="74" spans="1:10" ht="15.75" customHeight="1">
      <c r="A74" s="4" t="s">
        <v>175</v>
      </c>
      <c r="B74" s="24"/>
      <c r="C74" s="24"/>
      <c r="D74" s="24"/>
      <c r="E74" s="28"/>
      <c r="F74" s="28"/>
      <c r="G74" s="28"/>
      <c r="H74" s="28"/>
      <c r="I74" s="28"/>
      <c r="J74" s="29"/>
    </row>
    <row r="75" spans="1:12" ht="12" customHeight="1">
      <c r="A75" s="6" t="s">
        <v>1</v>
      </c>
      <c r="B75" s="58" t="s">
        <v>2</v>
      </c>
      <c r="C75" s="60" t="s">
        <v>170</v>
      </c>
      <c r="D75" s="60" t="s">
        <v>171</v>
      </c>
      <c r="E75" s="62" t="s">
        <v>179</v>
      </c>
      <c r="F75" s="62" t="s">
        <v>183</v>
      </c>
      <c r="G75" s="62" t="s">
        <v>182</v>
      </c>
      <c r="H75" s="62" t="s">
        <v>181</v>
      </c>
      <c r="I75" s="62" t="s">
        <v>180</v>
      </c>
      <c r="J75" s="64" t="s">
        <v>42</v>
      </c>
      <c r="K75" s="46" t="s">
        <v>44</v>
      </c>
      <c r="L75" s="66" t="s">
        <v>184</v>
      </c>
    </row>
    <row r="76" spans="1:12" ht="12" customHeight="1">
      <c r="A76" s="7" t="s">
        <v>3</v>
      </c>
      <c r="B76" s="59"/>
      <c r="C76" s="61"/>
      <c r="D76" s="61"/>
      <c r="E76" s="63"/>
      <c r="F76" s="63"/>
      <c r="G76" s="63"/>
      <c r="H76" s="63"/>
      <c r="I76" s="63"/>
      <c r="J76" s="65"/>
      <c r="K76" s="47" t="s">
        <v>43</v>
      </c>
      <c r="L76" s="67"/>
    </row>
    <row r="77" spans="1:12" ht="12.75">
      <c r="A77" s="7">
        <v>365</v>
      </c>
      <c r="B77" s="43" t="s">
        <v>158</v>
      </c>
      <c r="C77" s="42" t="s">
        <v>36</v>
      </c>
      <c r="D77" s="42" t="s">
        <v>159</v>
      </c>
      <c r="E77" s="8">
        <v>1</v>
      </c>
      <c r="F77" s="31">
        <v>2</v>
      </c>
      <c r="G77" s="31"/>
      <c r="H77" s="31"/>
      <c r="I77" s="31"/>
      <c r="J77" s="57">
        <f aca="true" t="shared" si="6" ref="J77:J83">SUM(E77:I77)</f>
        <v>3</v>
      </c>
      <c r="K77" s="38"/>
      <c r="L77" s="39">
        <f aca="true" t="shared" si="7" ref="L77:L82">RANK(J77,J$77:J$83,1)</f>
        <v>1</v>
      </c>
    </row>
    <row r="78" spans="1:12" ht="12.75">
      <c r="A78" s="7">
        <v>181</v>
      </c>
      <c r="B78" s="43" t="s">
        <v>148</v>
      </c>
      <c r="C78" s="42" t="s">
        <v>149</v>
      </c>
      <c r="D78" s="42" t="s">
        <v>150</v>
      </c>
      <c r="E78" s="8">
        <v>2</v>
      </c>
      <c r="F78" s="31">
        <v>3</v>
      </c>
      <c r="G78" s="31"/>
      <c r="H78" s="31"/>
      <c r="I78" s="31"/>
      <c r="J78" s="57">
        <f t="shared" si="6"/>
        <v>5</v>
      </c>
      <c r="K78" s="38"/>
      <c r="L78" s="39">
        <f t="shared" si="7"/>
        <v>2</v>
      </c>
    </row>
    <row r="79" spans="1:12" ht="12.75">
      <c r="A79" s="7">
        <v>773</v>
      </c>
      <c r="B79" s="43" t="s">
        <v>142</v>
      </c>
      <c r="C79" s="42" t="s">
        <v>143</v>
      </c>
      <c r="D79" s="42" t="s">
        <v>144</v>
      </c>
      <c r="E79" s="8">
        <v>5</v>
      </c>
      <c r="F79" s="31">
        <v>1</v>
      </c>
      <c r="G79" s="31"/>
      <c r="H79" s="31"/>
      <c r="I79" s="31"/>
      <c r="J79" s="57">
        <f t="shared" si="6"/>
        <v>6</v>
      </c>
      <c r="K79" s="38"/>
      <c r="L79" s="39">
        <f t="shared" si="7"/>
        <v>3</v>
      </c>
    </row>
    <row r="80" spans="1:12" ht="12.75">
      <c r="A80" s="7">
        <v>5051</v>
      </c>
      <c r="B80" s="43" t="s">
        <v>151</v>
      </c>
      <c r="C80" s="42" t="s">
        <v>37</v>
      </c>
      <c r="D80" s="42" t="s">
        <v>152</v>
      </c>
      <c r="E80" s="8">
        <v>4</v>
      </c>
      <c r="F80" s="31">
        <v>4</v>
      </c>
      <c r="G80" s="31"/>
      <c r="H80" s="31"/>
      <c r="I80" s="31"/>
      <c r="J80" s="57">
        <f t="shared" si="6"/>
        <v>8</v>
      </c>
      <c r="K80" s="38"/>
      <c r="L80" s="39">
        <f t="shared" si="7"/>
        <v>4</v>
      </c>
    </row>
    <row r="81" spans="1:12" ht="12.75">
      <c r="A81" s="7">
        <v>351</v>
      </c>
      <c r="B81" s="43" t="s">
        <v>153</v>
      </c>
      <c r="C81" s="42" t="s">
        <v>7</v>
      </c>
      <c r="D81" s="42" t="s">
        <v>154</v>
      </c>
      <c r="E81" s="8">
        <v>3</v>
      </c>
      <c r="F81" s="31">
        <v>7</v>
      </c>
      <c r="G81" s="31"/>
      <c r="H81" s="31"/>
      <c r="I81" s="31"/>
      <c r="J81" s="57">
        <f t="shared" si="6"/>
        <v>10</v>
      </c>
      <c r="K81" s="38"/>
      <c r="L81" s="39">
        <f t="shared" si="7"/>
        <v>5</v>
      </c>
    </row>
    <row r="82" spans="1:12" ht="12.75">
      <c r="A82" s="7">
        <v>25009</v>
      </c>
      <c r="B82" s="43" t="s">
        <v>145</v>
      </c>
      <c r="C82" s="42" t="s">
        <v>146</v>
      </c>
      <c r="D82" s="42" t="s">
        <v>147</v>
      </c>
      <c r="E82" s="8">
        <v>7</v>
      </c>
      <c r="F82" s="31">
        <v>5</v>
      </c>
      <c r="G82" s="31"/>
      <c r="H82" s="31"/>
      <c r="I82" s="31"/>
      <c r="J82" s="57">
        <f t="shared" si="6"/>
        <v>12</v>
      </c>
      <c r="K82" s="38"/>
      <c r="L82" s="39">
        <f t="shared" si="7"/>
        <v>6</v>
      </c>
    </row>
    <row r="83" spans="1:12" ht="12.75">
      <c r="A83" s="7">
        <v>4206</v>
      </c>
      <c r="B83" s="43" t="s">
        <v>155</v>
      </c>
      <c r="C83" s="42" t="s">
        <v>156</v>
      </c>
      <c r="D83" s="42" t="s">
        <v>157</v>
      </c>
      <c r="E83" s="8">
        <v>8</v>
      </c>
      <c r="F83" s="31">
        <v>8</v>
      </c>
      <c r="G83" s="31"/>
      <c r="H83" s="31"/>
      <c r="I83" s="31"/>
      <c r="J83" s="57">
        <f t="shared" si="6"/>
        <v>16</v>
      </c>
      <c r="K83" s="38"/>
      <c r="L83" s="39"/>
    </row>
    <row r="84" spans="1:10" ht="15.75" customHeight="1">
      <c r="A84" s="17" t="s">
        <v>38</v>
      </c>
      <c r="B84" s="5"/>
      <c r="C84" s="41"/>
      <c r="D84" s="5"/>
      <c r="E84" s="32"/>
      <c r="F84" s="32"/>
      <c r="G84" s="32"/>
      <c r="H84" s="32"/>
      <c r="I84" s="32"/>
      <c r="J84" s="5"/>
    </row>
    <row r="85" spans="1:12" ht="12.75">
      <c r="A85" s="6" t="s">
        <v>1</v>
      </c>
      <c r="B85" s="58" t="s">
        <v>2</v>
      </c>
      <c r="C85" s="60" t="s">
        <v>170</v>
      </c>
      <c r="D85" s="60" t="s">
        <v>171</v>
      </c>
      <c r="E85" s="62" t="s">
        <v>179</v>
      </c>
      <c r="F85" s="62" t="s">
        <v>183</v>
      </c>
      <c r="G85" s="62" t="s">
        <v>182</v>
      </c>
      <c r="H85" s="62" t="s">
        <v>181</v>
      </c>
      <c r="I85" s="62" t="s">
        <v>180</v>
      </c>
      <c r="J85" s="64" t="s">
        <v>42</v>
      </c>
      <c r="K85" s="46" t="s">
        <v>44</v>
      </c>
      <c r="L85" s="66" t="s">
        <v>184</v>
      </c>
    </row>
    <row r="86" spans="1:12" ht="12.75">
      <c r="A86" s="7" t="s">
        <v>3</v>
      </c>
      <c r="B86" s="59"/>
      <c r="C86" s="61"/>
      <c r="D86" s="61"/>
      <c r="E86" s="63"/>
      <c r="F86" s="63"/>
      <c r="G86" s="63"/>
      <c r="H86" s="63"/>
      <c r="I86" s="63"/>
      <c r="J86" s="65"/>
      <c r="K86" s="47" t="s">
        <v>43</v>
      </c>
      <c r="L86" s="67"/>
    </row>
    <row r="87" spans="1:12" ht="12.75">
      <c r="A87" s="7">
        <v>450</v>
      </c>
      <c r="B87" s="43" t="s">
        <v>186</v>
      </c>
      <c r="C87" s="43" t="s">
        <v>40</v>
      </c>
      <c r="D87" s="56" t="s">
        <v>161</v>
      </c>
      <c r="E87" s="27"/>
      <c r="F87" s="27">
        <v>1</v>
      </c>
      <c r="G87" s="27"/>
      <c r="H87" s="27"/>
      <c r="I87" s="31"/>
      <c r="J87" s="57">
        <f>SUM(E87:I87)</f>
        <v>1</v>
      </c>
      <c r="K87" s="38"/>
      <c r="L87" s="39">
        <f>RANK(J87,J$87:J$89,1)</f>
        <v>1</v>
      </c>
    </row>
    <row r="88" spans="1:12" ht="12.75">
      <c r="A88" s="9">
        <v>1905</v>
      </c>
      <c r="B88" s="42" t="s">
        <v>172</v>
      </c>
      <c r="C88" s="42" t="s">
        <v>40</v>
      </c>
      <c r="D88" s="42" t="s">
        <v>160</v>
      </c>
      <c r="E88" s="27"/>
      <c r="F88" s="27">
        <v>4</v>
      </c>
      <c r="G88" s="27"/>
      <c r="H88" s="27"/>
      <c r="I88" s="31"/>
      <c r="J88" s="57">
        <f>SUM(E88:I88)</f>
        <v>4</v>
      </c>
      <c r="K88" s="38"/>
      <c r="L88" s="39"/>
    </row>
    <row r="89" spans="1:12" ht="12.75">
      <c r="A89" s="9">
        <v>236</v>
      </c>
      <c r="B89" s="42" t="s">
        <v>194</v>
      </c>
      <c r="C89" s="43"/>
      <c r="D89" s="42" t="s">
        <v>167</v>
      </c>
      <c r="E89" s="27"/>
      <c r="F89" s="27">
        <v>4</v>
      </c>
      <c r="G89" s="27"/>
      <c r="H89" s="27"/>
      <c r="I89" s="31"/>
      <c r="J89" s="57">
        <f>SUM(E89:I89)</f>
        <v>4</v>
      </c>
      <c r="K89" s="38"/>
      <c r="L89" s="39"/>
    </row>
    <row r="90" spans="1:10" ht="15.75" customHeight="1">
      <c r="A90" s="40" t="s">
        <v>176</v>
      </c>
      <c r="B90" s="5"/>
      <c r="C90" s="45"/>
      <c r="D90" s="5"/>
      <c r="E90" s="32"/>
      <c r="F90" s="32"/>
      <c r="G90" s="32"/>
      <c r="H90" s="32"/>
      <c r="I90" s="32"/>
      <c r="J90" s="5"/>
    </row>
    <row r="91" spans="1:12" ht="12" customHeight="1">
      <c r="A91" s="6" t="s">
        <v>1</v>
      </c>
      <c r="B91" s="58" t="s">
        <v>2</v>
      </c>
      <c r="C91" s="60" t="s">
        <v>170</v>
      </c>
      <c r="D91" s="60" t="s">
        <v>171</v>
      </c>
      <c r="E91" s="62" t="s">
        <v>179</v>
      </c>
      <c r="F91" s="62" t="s">
        <v>183</v>
      </c>
      <c r="G91" s="62" t="s">
        <v>182</v>
      </c>
      <c r="H91" s="62" t="s">
        <v>181</v>
      </c>
      <c r="I91" s="62" t="s">
        <v>180</v>
      </c>
      <c r="J91" s="64" t="s">
        <v>42</v>
      </c>
      <c r="K91" s="46" t="s">
        <v>44</v>
      </c>
      <c r="L91" s="66" t="s">
        <v>184</v>
      </c>
    </row>
    <row r="92" spans="1:12" ht="12" customHeight="1">
      <c r="A92" s="7" t="s">
        <v>3</v>
      </c>
      <c r="B92" s="59"/>
      <c r="C92" s="61"/>
      <c r="D92" s="61"/>
      <c r="E92" s="63"/>
      <c r="F92" s="63"/>
      <c r="G92" s="63"/>
      <c r="H92" s="63"/>
      <c r="I92" s="63"/>
      <c r="J92" s="65"/>
      <c r="K92" s="47" t="s">
        <v>43</v>
      </c>
      <c r="L92" s="67"/>
    </row>
    <row r="93" spans="1:12" ht="12.75">
      <c r="A93" s="9">
        <v>1501</v>
      </c>
      <c r="B93" s="42" t="s">
        <v>168</v>
      </c>
      <c r="C93" s="42" t="s">
        <v>162</v>
      </c>
      <c r="D93" s="42" t="s">
        <v>163</v>
      </c>
      <c r="E93" s="27">
        <v>1</v>
      </c>
      <c r="F93" s="27">
        <v>1</v>
      </c>
      <c r="G93" s="27"/>
      <c r="H93" s="27"/>
      <c r="I93" s="31"/>
      <c r="J93" s="57">
        <f>SUM(E93:I93)</f>
        <v>2</v>
      </c>
      <c r="K93" s="38"/>
      <c r="L93" s="39">
        <f>RANK(J93,J$93:J$95,1)</f>
        <v>1</v>
      </c>
    </row>
    <row r="94" spans="1:12" ht="12.75">
      <c r="A94" s="9"/>
      <c r="B94" s="42" t="s">
        <v>189</v>
      </c>
      <c r="C94" s="42" t="s">
        <v>39</v>
      </c>
      <c r="D94" s="42" t="s">
        <v>164</v>
      </c>
      <c r="E94" s="27">
        <v>4</v>
      </c>
      <c r="F94" s="27">
        <v>4</v>
      </c>
      <c r="G94" s="27"/>
      <c r="H94" s="27"/>
      <c r="I94" s="31"/>
      <c r="J94" s="57">
        <f>SUM(E94:I94)</f>
        <v>8</v>
      </c>
      <c r="K94" s="38"/>
      <c r="L94" s="39"/>
    </row>
    <row r="95" spans="1:12" ht="12.75">
      <c r="A95" s="9"/>
      <c r="B95" s="42" t="s">
        <v>165</v>
      </c>
      <c r="C95" s="42"/>
      <c r="D95" s="42" t="s">
        <v>166</v>
      </c>
      <c r="E95" s="27">
        <v>4</v>
      </c>
      <c r="F95" s="27">
        <v>4</v>
      </c>
      <c r="G95" s="27"/>
      <c r="H95" s="27"/>
      <c r="I95" s="31"/>
      <c r="J95" s="57">
        <f>SUM(E95:I95)</f>
        <v>8</v>
      </c>
      <c r="K95" s="38"/>
      <c r="L95" s="39"/>
    </row>
    <row r="96" spans="1:14" s="50" customFormat="1" ht="12.75" customHeight="1">
      <c r="A96" s="51"/>
      <c r="B96" s="50" t="s">
        <v>187</v>
      </c>
      <c r="D96" s="51"/>
      <c r="E96" s="52"/>
      <c r="F96" s="53"/>
      <c r="G96" s="54"/>
      <c r="H96" s="51"/>
      <c r="I96" s="54"/>
      <c r="J96" s="10"/>
      <c r="K96" s="10"/>
      <c r="L96" s="54"/>
      <c r="M96" s="10"/>
      <c r="N96" s="10"/>
    </row>
    <row r="97" spans="2:16" s="50" customFormat="1" ht="11.25">
      <c r="B97" s="50" t="s">
        <v>188</v>
      </c>
      <c r="P97" s="55"/>
    </row>
    <row r="99" spans="1:12" ht="12.75">
      <c r="A99" s="29"/>
      <c r="B99" s="15" t="s">
        <v>169</v>
      </c>
      <c r="C99" s="29"/>
      <c r="D99" s="29"/>
      <c r="E99" s="29"/>
      <c r="F99" s="16" t="s">
        <v>195</v>
      </c>
      <c r="G99" s="29"/>
      <c r="H99" s="29"/>
      <c r="I99" s="29"/>
      <c r="J99" s="30"/>
      <c r="K99" s="48"/>
      <c r="L99" s="49"/>
    </row>
  </sheetData>
  <sheetProtection/>
  <mergeCells count="60">
    <mergeCell ref="J91:J92"/>
    <mergeCell ref="L91:L92"/>
    <mergeCell ref="J85:J86"/>
    <mergeCell ref="L85:L86"/>
    <mergeCell ref="B91:B92"/>
    <mergeCell ref="C91:C92"/>
    <mergeCell ref="D91:D92"/>
    <mergeCell ref="E91:E92"/>
    <mergeCell ref="F91:F92"/>
    <mergeCell ref="G91:G92"/>
    <mergeCell ref="H91:H92"/>
    <mergeCell ref="I91:I92"/>
    <mergeCell ref="J75:J76"/>
    <mergeCell ref="L75:L76"/>
    <mergeCell ref="B85:B86"/>
    <mergeCell ref="C85:C86"/>
    <mergeCell ref="D85:D86"/>
    <mergeCell ref="E85:E86"/>
    <mergeCell ref="F85:F86"/>
    <mergeCell ref="G85:G86"/>
    <mergeCell ref="H85:H86"/>
    <mergeCell ref="I85:I86"/>
    <mergeCell ref="J57:J58"/>
    <mergeCell ref="L57:L58"/>
    <mergeCell ref="B75:B76"/>
    <mergeCell ref="C75:C76"/>
    <mergeCell ref="D75:D76"/>
    <mergeCell ref="E75:E76"/>
    <mergeCell ref="F75:F76"/>
    <mergeCell ref="G75:G76"/>
    <mergeCell ref="H75:H76"/>
    <mergeCell ref="I75:I76"/>
    <mergeCell ref="J30:J31"/>
    <mergeCell ref="L30:L31"/>
    <mergeCell ref="B57:B58"/>
    <mergeCell ref="C57:C58"/>
    <mergeCell ref="D57:D58"/>
    <mergeCell ref="E57:E58"/>
    <mergeCell ref="F57:F58"/>
    <mergeCell ref="G57:G58"/>
    <mergeCell ref="H57:H58"/>
    <mergeCell ref="I57:I58"/>
    <mergeCell ref="J4:J5"/>
    <mergeCell ref="L4:L5"/>
    <mergeCell ref="B30:B31"/>
    <mergeCell ref="C30:C31"/>
    <mergeCell ref="D30:D31"/>
    <mergeCell ref="E30:E31"/>
    <mergeCell ref="F30:F31"/>
    <mergeCell ref="G30:G31"/>
    <mergeCell ref="B4:B5"/>
    <mergeCell ref="C4:C5"/>
    <mergeCell ref="D4:D5"/>
    <mergeCell ref="E4:E5"/>
    <mergeCell ref="H30:H31"/>
    <mergeCell ref="I30:I31"/>
    <mergeCell ref="F4:F5"/>
    <mergeCell ref="G4:G5"/>
    <mergeCell ref="H4:H5"/>
    <mergeCell ref="I4:I5"/>
  </mergeCells>
  <printOptions/>
  <pageMargins left="0.5511811023622047" right="0" top="0.3937007874015748" bottom="0.3937007874015748" header="0" footer="0"/>
  <pageSetup horizontalDpi="300" verticalDpi="3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D59" sqref="D59"/>
    </sheetView>
  </sheetViews>
  <sheetFormatPr defaultColWidth="9.140625" defaultRowHeight="12.75"/>
  <cols>
    <col min="1" max="1" width="8.7109375" style="0" customWidth="1"/>
    <col min="2" max="2" width="29.8515625" style="0" customWidth="1"/>
    <col min="3" max="3" width="17.28125" style="0" customWidth="1"/>
    <col min="4" max="4" width="38.57421875" style="0" customWidth="1"/>
    <col min="5" max="9" width="8.7109375" style="0" customWidth="1"/>
    <col min="10" max="11" width="8.140625" style="0" customWidth="1"/>
    <col min="12" max="12" width="5.28125" style="0" customWidth="1"/>
  </cols>
  <sheetData>
    <row r="1" spans="1:12" ht="15.75">
      <c r="A1" s="3"/>
      <c r="B1" s="36" t="s">
        <v>185</v>
      </c>
      <c r="C1" s="3"/>
      <c r="D1" s="2"/>
      <c r="E1" s="21"/>
      <c r="F1" s="21"/>
      <c r="G1" s="21"/>
      <c r="H1" s="21"/>
      <c r="I1" s="21"/>
      <c r="J1" s="21"/>
      <c r="K1" s="21"/>
      <c r="L1" s="22"/>
    </row>
    <row r="2" spans="1:12" ht="15.75">
      <c r="A2" s="20"/>
      <c r="B2" s="21"/>
      <c r="C2" s="21"/>
      <c r="D2" s="23" t="s">
        <v>178</v>
      </c>
      <c r="E2" s="21"/>
      <c r="F2" s="21"/>
      <c r="G2" s="21"/>
      <c r="H2" s="21"/>
      <c r="I2" s="21"/>
      <c r="J2" s="21"/>
      <c r="K2" s="21"/>
      <c r="L2" s="22"/>
    </row>
    <row r="3" spans="1:12" ht="12.75">
      <c r="A3" s="4" t="s">
        <v>4</v>
      </c>
      <c r="B3" s="24"/>
      <c r="C3" s="24"/>
      <c r="D3" s="24"/>
      <c r="E3" s="25"/>
      <c r="F3" s="25"/>
      <c r="G3" s="25"/>
      <c r="H3" s="25"/>
      <c r="I3" s="25"/>
      <c r="J3" s="25"/>
      <c r="K3" s="25"/>
      <c r="L3" s="25"/>
    </row>
    <row r="4" spans="1:12" ht="12" customHeight="1">
      <c r="A4" s="6" t="s">
        <v>1</v>
      </c>
      <c r="B4" s="58" t="s">
        <v>2</v>
      </c>
      <c r="C4" s="60" t="s">
        <v>170</v>
      </c>
      <c r="D4" s="60" t="s">
        <v>171</v>
      </c>
      <c r="E4" s="62" t="s">
        <v>179</v>
      </c>
      <c r="F4" s="62" t="s">
        <v>183</v>
      </c>
      <c r="G4" s="62" t="s">
        <v>182</v>
      </c>
      <c r="H4" s="62" t="s">
        <v>181</v>
      </c>
      <c r="I4" s="62" t="s">
        <v>180</v>
      </c>
      <c r="J4" s="64" t="s">
        <v>42</v>
      </c>
      <c r="K4" s="46" t="s">
        <v>44</v>
      </c>
      <c r="L4" s="66" t="s">
        <v>184</v>
      </c>
    </row>
    <row r="5" spans="1:12" ht="12" customHeight="1">
      <c r="A5" s="7" t="s">
        <v>3</v>
      </c>
      <c r="B5" s="59"/>
      <c r="C5" s="61"/>
      <c r="D5" s="61"/>
      <c r="E5" s="63"/>
      <c r="F5" s="63"/>
      <c r="G5" s="63"/>
      <c r="H5" s="63"/>
      <c r="I5" s="63"/>
      <c r="J5" s="65"/>
      <c r="K5" s="47" t="s">
        <v>43</v>
      </c>
      <c r="L5" s="67"/>
    </row>
    <row r="6" spans="1:12" ht="12" customHeight="1">
      <c r="A6" s="7">
        <v>1245</v>
      </c>
      <c r="B6" s="43" t="s">
        <v>54</v>
      </c>
      <c r="C6" s="42" t="s">
        <v>55</v>
      </c>
      <c r="D6" s="42" t="s">
        <v>56</v>
      </c>
      <c r="E6" s="27">
        <v>3</v>
      </c>
      <c r="F6" s="27">
        <v>1</v>
      </c>
      <c r="G6" s="27"/>
      <c r="H6" s="27"/>
      <c r="I6" s="27"/>
      <c r="J6" s="57">
        <f aca="true" t="shared" si="0" ref="J6:J37">SUM(E6:I6)</f>
        <v>4</v>
      </c>
      <c r="K6" s="38"/>
      <c r="L6" s="39">
        <f>RANK(J6,J$6:J$57,1)</f>
        <v>1</v>
      </c>
    </row>
    <row r="7" spans="1:12" ht="12" customHeight="1">
      <c r="A7" s="7">
        <v>2055</v>
      </c>
      <c r="B7" s="43" t="s">
        <v>10</v>
      </c>
      <c r="C7" s="42" t="s">
        <v>11</v>
      </c>
      <c r="D7" s="42" t="s">
        <v>12</v>
      </c>
      <c r="E7" s="27">
        <v>1</v>
      </c>
      <c r="F7" s="27">
        <v>3</v>
      </c>
      <c r="G7" s="27"/>
      <c r="H7" s="27"/>
      <c r="I7" s="27"/>
      <c r="J7" s="57">
        <f t="shared" si="0"/>
        <v>4</v>
      </c>
      <c r="K7" s="38"/>
      <c r="L7" s="39">
        <v>2</v>
      </c>
    </row>
    <row r="8" spans="1:12" ht="12" customHeight="1">
      <c r="A8" s="7">
        <v>4008</v>
      </c>
      <c r="B8" s="43" t="s">
        <v>193</v>
      </c>
      <c r="C8" s="42" t="s">
        <v>17</v>
      </c>
      <c r="D8" s="42" t="s">
        <v>53</v>
      </c>
      <c r="E8" s="27">
        <v>2</v>
      </c>
      <c r="F8" s="27">
        <v>5</v>
      </c>
      <c r="G8" s="27"/>
      <c r="H8" s="27"/>
      <c r="I8" s="27"/>
      <c r="J8" s="57">
        <f t="shared" si="0"/>
        <v>7</v>
      </c>
      <c r="K8" s="38"/>
      <c r="L8" s="39">
        <f aca="true" t="shared" si="1" ref="L8:L14">RANK(J8,J$6:J$57,1)</f>
        <v>3</v>
      </c>
    </row>
    <row r="9" spans="1:12" ht="12" customHeight="1">
      <c r="A9" s="7">
        <v>3131</v>
      </c>
      <c r="B9" s="43" t="s">
        <v>68</v>
      </c>
      <c r="C9" s="42" t="s">
        <v>5</v>
      </c>
      <c r="D9" s="42" t="s">
        <v>6</v>
      </c>
      <c r="E9" s="37">
        <v>5.5</v>
      </c>
      <c r="F9" s="27">
        <v>2</v>
      </c>
      <c r="G9" s="27"/>
      <c r="H9" s="27"/>
      <c r="I9" s="27"/>
      <c r="J9" s="57">
        <f t="shared" si="0"/>
        <v>7.5</v>
      </c>
      <c r="K9" s="38"/>
      <c r="L9" s="39">
        <f t="shared" si="1"/>
        <v>4</v>
      </c>
    </row>
    <row r="10" spans="1:12" ht="12" customHeight="1">
      <c r="A10" s="7">
        <v>518</v>
      </c>
      <c r="B10" s="43" t="s">
        <v>77</v>
      </c>
      <c r="C10" s="42" t="s">
        <v>8</v>
      </c>
      <c r="D10" s="42" t="s">
        <v>9</v>
      </c>
      <c r="E10" s="27">
        <v>4</v>
      </c>
      <c r="F10" s="27">
        <v>11</v>
      </c>
      <c r="G10" s="27"/>
      <c r="H10" s="27"/>
      <c r="I10" s="27"/>
      <c r="J10" s="57">
        <f t="shared" si="0"/>
        <v>15</v>
      </c>
      <c r="K10" s="38"/>
      <c r="L10" s="39">
        <f t="shared" si="1"/>
        <v>5</v>
      </c>
    </row>
    <row r="11" spans="1:12" ht="12" customHeight="1">
      <c r="A11" s="7">
        <v>1291</v>
      </c>
      <c r="B11" s="43" t="s">
        <v>52</v>
      </c>
      <c r="C11" s="42" t="s">
        <v>17</v>
      </c>
      <c r="D11" s="42" t="s">
        <v>26</v>
      </c>
      <c r="E11" s="27">
        <v>7</v>
      </c>
      <c r="F11" s="27">
        <v>10</v>
      </c>
      <c r="G11" s="27"/>
      <c r="H11" s="27"/>
      <c r="I11" s="27"/>
      <c r="J11" s="57">
        <f t="shared" si="0"/>
        <v>17</v>
      </c>
      <c r="K11" s="38"/>
      <c r="L11" s="39">
        <f t="shared" si="1"/>
        <v>6</v>
      </c>
    </row>
    <row r="12" spans="1:12" ht="12" customHeight="1">
      <c r="A12" s="7">
        <v>364</v>
      </c>
      <c r="B12" s="43" t="s">
        <v>60</v>
      </c>
      <c r="C12" s="42" t="s">
        <v>7</v>
      </c>
      <c r="D12" s="42" t="s">
        <v>61</v>
      </c>
      <c r="E12" s="27">
        <v>16</v>
      </c>
      <c r="F12" s="27">
        <v>4</v>
      </c>
      <c r="G12" s="27"/>
      <c r="H12" s="27"/>
      <c r="I12" s="27"/>
      <c r="J12" s="57">
        <f t="shared" si="0"/>
        <v>20</v>
      </c>
      <c r="K12" s="38"/>
      <c r="L12" s="39">
        <f t="shared" si="1"/>
        <v>7</v>
      </c>
    </row>
    <row r="13" spans="1:12" ht="12" customHeight="1">
      <c r="A13" s="7">
        <v>7400</v>
      </c>
      <c r="B13" s="43" t="s">
        <v>48</v>
      </c>
      <c r="C13" s="42" t="s">
        <v>17</v>
      </c>
      <c r="D13" s="42" t="s">
        <v>49</v>
      </c>
      <c r="E13" s="37">
        <v>5.5</v>
      </c>
      <c r="F13" s="27">
        <v>17</v>
      </c>
      <c r="G13" s="27"/>
      <c r="H13" s="27"/>
      <c r="I13" s="27"/>
      <c r="J13" s="57">
        <f t="shared" si="0"/>
        <v>22.5</v>
      </c>
      <c r="K13" s="38"/>
      <c r="L13" s="39">
        <f t="shared" si="1"/>
        <v>8</v>
      </c>
    </row>
    <row r="14" spans="1:12" ht="12" customHeight="1">
      <c r="A14" s="7">
        <v>480</v>
      </c>
      <c r="B14" s="43" t="s">
        <v>50</v>
      </c>
      <c r="C14" s="42" t="s">
        <v>17</v>
      </c>
      <c r="D14" s="42" t="s">
        <v>51</v>
      </c>
      <c r="E14" s="27">
        <v>17</v>
      </c>
      <c r="F14" s="27">
        <v>8</v>
      </c>
      <c r="G14" s="27"/>
      <c r="H14" s="37"/>
      <c r="I14" s="27"/>
      <c r="J14" s="57">
        <f t="shared" si="0"/>
        <v>25</v>
      </c>
      <c r="K14" s="38"/>
      <c r="L14" s="39">
        <f t="shared" si="1"/>
        <v>9</v>
      </c>
    </row>
    <row r="15" spans="1:12" ht="12" customHeight="1">
      <c r="A15" s="7">
        <v>977</v>
      </c>
      <c r="B15" s="43" t="s">
        <v>117</v>
      </c>
      <c r="C15" s="42" t="s">
        <v>34</v>
      </c>
      <c r="D15" s="42" t="s">
        <v>118</v>
      </c>
      <c r="E15" s="27">
        <v>10</v>
      </c>
      <c r="F15" s="27">
        <v>15</v>
      </c>
      <c r="G15" s="27"/>
      <c r="H15" s="27"/>
      <c r="I15" s="27"/>
      <c r="J15" s="57">
        <f t="shared" si="0"/>
        <v>25</v>
      </c>
      <c r="K15" s="38"/>
      <c r="L15" s="39">
        <v>10</v>
      </c>
    </row>
    <row r="16" spans="1:12" ht="12" customHeight="1">
      <c r="A16" s="7">
        <v>975</v>
      </c>
      <c r="B16" s="43" t="s">
        <v>24</v>
      </c>
      <c r="C16" s="42" t="s">
        <v>104</v>
      </c>
      <c r="D16" s="42" t="s">
        <v>25</v>
      </c>
      <c r="E16" s="27">
        <v>12</v>
      </c>
      <c r="F16" s="27">
        <v>13</v>
      </c>
      <c r="G16" s="27"/>
      <c r="H16" s="27"/>
      <c r="I16" s="27"/>
      <c r="J16" s="57">
        <f t="shared" si="0"/>
        <v>25</v>
      </c>
      <c r="K16" s="38"/>
      <c r="L16" s="39">
        <v>11</v>
      </c>
    </row>
    <row r="17" spans="1:12" ht="12" customHeight="1">
      <c r="A17" s="7" t="s">
        <v>81</v>
      </c>
      <c r="B17" s="43" t="s">
        <v>82</v>
      </c>
      <c r="C17" s="42" t="s">
        <v>83</v>
      </c>
      <c r="D17" s="42" t="s">
        <v>84</v>
      </c>
      <c r="E17" s="27">
        <v>15</v>
      </c>
      <c r="F17" s="27">
        <v>12</v>
      </c>
      <c r="G17" s="27"/>
      <c r="H17" s="27"/>
      <c r="I17" s="27"/>
      <c r="J17" s="57">
        <f t="shared" si="0"/>
        <v>27</v>
      </c>
      <c r="K17" s="38"/>
      <c r="L17" s="39">
        <f aca="true" t="shared" si="2" ref="L17:L25">RANK(J17,J$6:J$57,1)</f>
        <v>12</v>
      </c>
    </row>
    <row r="18" spans="1:12" ht="12" customHeight="1">
      <c r="A18" s="7">
        <v>4004</v>
      </c>
      <c r="B18" s="43" t="s">
        <v>69</v>
      </c>
      <c r="C18" s="42" t="s">
        <v>5</v>
      </c>
      <c r="D18" s="42" t="s">
        <v>70</v>
      </c>
      <c r="E18" s="27">
        <v>23</v>
      </c>
      <c r="F18" s="27">
        <v>6</v>
      </c>
      <c r="G18" s="27"/>
      <c r="H18" s="27"/>
      <c r="I18" s="27"/>
      <c r="J18" s="57">
        <f t="shared" si="0"/>
        <v>29</v>
      </c>
      <c r="K18" s="38"/>
      <c r="L18" s="39">
        <f t="shared" si="2"/>
        <v>13</v>
      </c>
    </row>
    <row r="19" spans="1:12" ht="12" customHeight="1">
      <c r="A19" s="7">
        <v>105</v>
      </c>
      <c r="B19" s="43" t="s">
        <v>99</v>
      </c>
      <c r="C19" s="42" t="s">
        <v>23</v>
      </c>
      <c r="D19" s="42" t="s">
        <v>100</v>
      </c>
      <c r="E19" s="27">
        <v>8</v>
      </c>
      <c r="F19" s="27">
        <v>24</v>
      </c>
      <c r="G19" s="27"/>
      <c r="H19" s="27"/>
      <c r="I19" s="27"/>
      <c r="J19" s="57">
        <f t="shared" si="0"/>
        <v>32</v>
      </c>
      <c r="K19" s="38"/>
      <c r="L19" s="39">
        <f t="shared" si="2"/>
        <v>14</v>
      </c>
    </row>
    <row r="20" spans="1:12" ht="12" customHeight="1">
      <c r="A20" s="7">
        <v>532</v>
      </c>
      <c r="B20" s="43" t="s">
        <v>95</v>
      </c>
      <c r="C20" s="42" t="s">
        <v>23</v>
      </c>
      <c r="D20" s="42" t="s">
        <v>96</v>
      </c>
      <c r="E20" s="27">
        <v>18</v>
      </c>
      <c r="F20" s="27">
        <v>16</v>
      </c>
      <c r="G20" s="27"/>
      <c r="H20" s="27"/>
      <c r="I20" s="27"/>
      <c r="J20" s="57">
        <f t="shared" si="0"/>
        <v>34</v>
      </c>
      <c r="K20" s="38"/>
      <c r="L20" s="39">
        <f t="shared" si="2"/>
        <v>15</v>
      </c>
    </row>
    <row r="21" spans="1:12" ht="12" customHeight="1">
      <c r="A21" s="7">
        <v>582</v>
      </c>
      <c r="B21" s="43" t="s">
        <v>135</v>
      </c>
      <c r="C21" s="42" t="s">
        <v>33</v>
      </c>
      <c r="D21" s="42" t="s">
        <v>136</v>
      </c>
      <c r="E21" s="27">
        <v>13</v>
      </c>
      <c r="F21" s="27">
        <v>22</v>
      </c>
      <c r="G21" s="27"/>
      <c r="H21" s="27"/>
      <c r="I21" s="27"/>
      <c r="J21" s="57">
        <f t="shared" si="0"/>
        <v>35</v>
      </c>
      <c r="K21" s="38"/>
      <c r="L21" s="39">
        <f t="shared" si="2"/>
        <v>16</v>
      </c>
    </row>
    <row r="22" spans="1:12" ht="12" customHeight="1">
      <c r="A22" s="7">
        <v>441</v>
      </c>
      <c r="B22" s="43" t="s">
        <v>62</v>
      </c>
      <c r="C22" s="42" t="s">
        <v>13</v>
      </c>
      <c r="D22" s="42" t="s">
        <v>63</v>
      </c>
      <c r="E22" s="27">
        <v>19</v>
      </c>
      <c r="F22" s="27">
        <v>18</v>
      </c>
      <c r="G22" s="27"/>
      <c r="H22" s="27"/>
      <c r="I22" s="27"/>
      <c r="J22" s="57">
        <f t="shared" si="0"/>
        <v>37</v>
      </c>
      <c r="K22" s="38"/>
      <c r="L22" s="39">
        <f t="shared" si="2"/>
        <v>17</v>
      </c>
    </row>
    <row r="23" spans="1:12" ht="12" customHeight="1">
      <c r="A23" s="7">
        <v>907</v>
      </c>
      <c r="B23" s="43" t="s">
        <v>66</v>
      </c>
      <c r="C23" s="42" t="s">
        <v>5</v>
      </c>
      <c r="D23" s="42" t="s">
        <v>67</v>
      </c>
      <c r="E23" s="27">
        <v>32</v>
      </c>
      <c r="F23" s="27">
        <v>7</v>
      </c>
      <c r="G23" s="27"/>
      <c r="H23" s="27"/>
      <c r="I23" s="27"/>
      <c r="J23" s="57">
        <f t="shared" si="0"/>
        <v>39</v>
      </c>
      <c r="K23" s="38"/>
      <c r="L23" s="39">
        <f t="shared" si="2"/>
        <v>18</v>
      </c>
    </row>
    <row r="24" spans="1:12" ht="12" customHeight="1">
      <c r="A24" s="7">
        <v>3470</v>
      </c>
      <c r="B24" s="43" t="s">
        <v>119</v>
      </c>
      <c r="C24" s="42" t="s">
        <v>31</v>
      </c>
      <c r="D24" s="42" t="s">
        <v>120</v>
      </c>
      <c r="E24" s="27">
        <v>11</v>
      </c>
      <c r="F24" s="27">
        <v>29</v>
      </c>
      <c r="G24" s="27"/>
      <c r="H24" s="27"/>
      <c r="I24" s="27"/>
      <c r="J24" s="57">
        <f t="shared" si="0"/>
        <v>40</v>
      </c>
      <c r="K24" s="38"/>
      <c r="L24" s="39">
        <f t="shared" si="2"/>
        <v>19</v>
      </c>
    </row>
    <row r="25" spans="1:12" ht="12" customHeight="1">
      <c r="A25" s="7" t="s">
        <v>45</v>
      </c>
      <c r="B25" s="43" t="s">
        <v>46</v>
      </c>
      <c r="C25" s="42" t="s">
        <v>17</v>
      </c>
      <c r="D25" s="42" t="s">
        <v>47</v>
      </c>
      <c r="E25" s="27">
        <v>33</v>
      </c>
      <c r="F25" s="27">
        <v>9</v>
      </c>
      <c r="G25" s="27"/>
      <c r="H25" s="27"/>
      <c r="I25" s="27"/>
      <c r="J25" s="57">
        <f t="shared" si="0"/>
        <v>42</v>
      </c>
      <c r="K25" s="38"/>
      <c r="L25" s="39">
        <f t="shared" si="2"/>
        <v>20</v>
      </c>
    </row>
    <row r="26" spans="1:12" ht="12" customHeight="1">
      <c r="A26" s="7">
        <v>818</v>
      </c>
      <c r="B26" s="43" t="s">
        <v>101</v>
      </c>
      <c r="C26" s="42" t="s">
        <v>28</v>
      </c>
      <c r="D26" s="42" t="s">
        <v>102</v>
      </c>
      <c r="E26" s="27">
        <v>14</v>
      </c>
      <c r="F26" s="27">
        <v>28</v>
      </c>
      <c r="G26" s="27"/>
      <c r="H26" s="27"/>
      <c r="I26" s="27"/>
      <c r="J26" s="57">
        <f t="shared" si="0"/>
        <v>42</v>
      </c>
      <c r="K26" s="38"/>
      <c r="L26" s="39">
        <v>21</v>
      </c>
    </row>
    <row r="27" spans="1:12" ht="12" customHeight="1">
      <c r="A27" s="7">
        <v>1987</v>
      </c>
      <c r="B27" s="43" t="s">
        <v>125</v>
      </c>
      <c r="C27" s="42" t="s">
        <v>31</v>
      </c>
      <c r="D27" s="42" t="s">
        <v>126</v>
      </c>
      <c r="E27" s="27">
        <v>20</v>
      </c>
      <c r="F27" s="27">
        <v>23</v>
      </c>
      <c r="G27" s="27"/>
      <c r="H27" s="27"/>
      <c r="I27" s="27"/>
      <c r="J27" s="57">
        <f t="shared" si="0"/>
        <v>43</v>
      </c>
      <c r="K27" s="38"/>
      <c r="L27" s="39">
        <f>RANK(J27,J$6:J$57,1)</f>
        <v>22</v>
      </c>
    </row>
    <row r="28" spans="1:12" ht="12" customHeight="1">
      <c r="A28" s="7">
        <v>1807</v>
      </c>
      <c r="B28" s="43" t="s">
        <v>14</v>
      </c>
      <c r="C28" s="42" t="s">
        <v>15</v>
      </c>
      <c r="D28" s="42" t="s">
        <v>57</v>
      </c>
      <c r="E28" s="27">
        <v>25</v>
      </c>
      <c r="F28" s="27">
        <v>21</v>
      </c>
      <c r="G28" s="27"/>
      <c r="H28" s="27"/>
      <c r="I28" s="27"/>
      <c r="J28" s="57">
        <f t="shared" si="0"/>
        <v>46</v>
      </c>
      <c r="K28" s="38"/>
      <c r="L28" s="39">
        <f>RANK(J28,J$6:J$57,1)</f>
        <v>23</v>
      </c>
    </row>
    <row r="29" spans="1:12" ht="12" customHeight="1">
      <c r="A29" s="7">
        <v>2035</v>
      </c>
      <c r="B29" s="43" t="s">
        <v>27</v>
      </c>
      <c r="C29" s="42" t="s">
        <v>28</v>
      </c>
      <c r="D29" s="42" t="s">
        <v>29</v>
      </c>
      <c r="E29" s="27">
        <v>21</v>
      </c>
      <c r="F29" s="27">
        <v>25</v>
      </c>
      <c r="G29" s="27"/>
      <c r="H29" s="27"/>
      <c r="I29" s="27"/>
      <c r="J29" s="57">
        <f t="shared" si="0"/>
        <v>46</v>
      </c>
      <c r="K29" s="38"/>
      <c r="L29" s="39">
        <v>24</v>
      </c>
    </row>
    <row r="30" spans="1:12" ht="12" customHeight="1">
      <c r="A30" s="7">
        <v>3511</v>
      </c>
      <c r="B30" s="43" t="s">
        <v>192</v>
      </c>
      <c r="C30" s="42" t="s">
        <v>5</v>
      </c>
      <c r="D30" s="42" t="s">
        <v>78</v>
      </c>
      <c r="E30" s="27">
        <v>27</v>
      </c>
      <c r="F30" s="27">
        <v>20</v>
      </c>
      <c r="G30" s="27"/>
      <c r="H30" s="27"/>
      <c r="I30" s="27"/>
      <c r="J30" s="57">
        <f t="shared" si="0"/>
        <v>47</v>
      </c>
      <c r="K30" s="38"/>
      <c r="L30" s="39">
        <f>RANK(J30,J$6:J$57,1)</f>
        <v>25</v>
      </c>
    </row>
    <row r="31" spans="1:12" ht="12" customHeight="1">
      <c r="A31" s="7">
        <v>542</v>
      </c>
      <c r="B31" s="43" t="s">
        <v>129</v>
      </c>
      <c r="C31" s="43" t="s">
        <v>32</v>
      </c>
      <c r="D31" s="42" t="s">
        <v>130</v>
      </c>
      <c r="E31" s="27">
        <v>22</v>
      </c>
      <c r="F31" s="37">
        <v>30.5</v>
      </c>
      <c r="G31" s="27"/>
      <c r="H31" s="27"/>
      <c r="I31" s="27"/>
      <c r="J31" s="57">
        <f t="shared" si="0"/>
        <v>52.5</v>
      </c>
      <c r="K31" s="38"/>
      <c r="L31" s="39">
        <f>RANK(J31,J$6:J$57,1)</f>
        <v>26</v>
      </c>
    </row>
    <row r="32" spans="1:12" ht="12" customHeight="1">
      <c r="A32" s="7">
        <v>2111</v>
      </c>
      <c r="B32" s="43" t="s">
        <v>71</v>
      </c>
      <c r="C32" s="42" t="s">
        <v>5</v>
      </c>
      <c r="D32" s="42" t="s">
        <v>72</v>
      </c>
      <c r="E32" s="27">
        <v>36</v>
      </c>
      <c r="F32" s="27">
        <v>19</v>
      </c>
      <c r="G32" s="27"/>
      <c r="H32" s="27"/>
      <c r="I32" s="27"/>
      <c r="J32" s="57">
        <f t="shared" si="0"/>
        <v>55</v>
      </c>
      <c r="K32" s="38"/>
      <c r="L32" s="39">
        <f>RANK(J32,J$6:J$57,1)</f>
        <v>27</v>
      </c>
    </row>
    <row r="33" spans="1:12" ht="12" customHeight="1">
      <c r="A33" s="7" t="s">
        <v>106</v>
      </c>
      <c r="B33" s="43" t="s">
        <v>107</v>
      </c>
      <c r="C33" s="42" t="s">
        <v>108</v>
      </c>
      <c r="D33" s="42" t="s">
        <v>109</v>
      </c>
      <c r="E33" s="27">
        <v>29</v>
      </c>
      <c r="F33" s="27">
        <v>27</v>
      </c>
      <c r="G33" s="27"/>
      <c r="H33" s="27"/>
      <c r="I33" s="27"/>
      <c r="J33" s="57">
        <f t="shared" si="0"/>
        <v>56</v>
      </c>
      <c r="K33" s="38"/>
      <c r="L33" s="39">
        <f>RANK(J33,J$6:J$57,1)</f>
        <v>28</v>
      </c>
    </row>
    <row r="34" spans="1:12" ht="12" customHeight="1">
      <c r="A34" s="7">
        <v>1221</v>
      </c>
      <c r="B34" s="43" t="s">
        <v>177</v>
      </c>
      <c r="C34" s="42" t="s">
        <v>137</v>
      </c>
      <c r="D34" s="42" t="s">
        <v>138</v>
      </c>
      <c r="E34" s="27">
        <v>9</v>
      </c>
      <c r="F34" s="27">
        <v>47</v>
      </c>
      <c r="G34" s="27"/>
      <c r="H34" s="27"/>
      <c r="I34" s="27"/>
      <c r="J34" s="57">
        <f t="shared" si="0"/>
        <v>56</v>
      </c>
      <c r="K34" s="38"/>
      <c r="L34" s="39">
        <v>29</v>
      </c>
    </row>
    <row r="35" spans="1:12" ht="12" customHeight="1">
      <c r="A35" s="7">
        <v>2028</v>
      </c>
      <c r="B35" s="43" t="s">
        <v>85</v>
      </c>
      <c r="C35" s="42" t="s">
        <v>18</v>
      </c>
      <c r="D35" s="42" t="s">
        <v>86</v>
      </c>
      <c r="E35" s="27">
        <v>43</v>
      </c>
      <c r="F35" s="27">
        <v>14</v>
      </c>
      <c r="G35" s="27"/>
      <c r="H35" s="27"/>
      <c r="I35" s="27"/>
      <c r="J35" s="57">
        <f t="shared" si="0"/>
        <v>57</v>
      </c>
      <c r="K35" s="38"/>
      <c r="L35" s="39">
        <f aca="true" t="shared" si="3" ref="L35:L40">RANK(J35,J$6:J$57,1)</f>
        <v>30</v>
      </c>
    </row>
    <row r="36" spans="1:12" ht="12" customHeight="1">
      <c r="A36" s="7">
        <v>9995</v>
      </c>
      <c r="B36" s="43" t="s">
        <v>121</v>
      </c>
      <c r="C36" s="42" t="s">
        <v>34</v>
      </c>
      <c r="D36" s="42" t="s">
        <v>122</v>
      </c>
      <c r="E36" s="27">
        <v>26</v>
      </c>
      <c r="F36" s="27">
        <v>32</v>
      </c>
      <c r="G36" s="27"/>
      <c r="H36" s="27"/>
      <c r="I36" s="27"/>
      <c r="J36" s="57">
        <f t="shared" si="0"/>
        <v>58</v>
      </c>
      <c r="K36" s="38"/>
      <c r="L36" s="39">
        <f t="shared" si="3"/>
        <v>31</v>
      </c>
    </row>
    <row r="37" spans="1:12" ht="12" customHeight="1">
      <c r="A37" s="7">
        <v>9939</v>
      </c>
      <c r="B37" s="43" t="s">
        <v>127</v>
      </c>
      <c r="C37" s="42" t="s">
        <v>31</v>
      </c>
      <c r="D37" s="42" t="s">
        <v>128</v>
      </c>
      <c r="E37" s="27">
        <v>34</v>
      </c>
      <c r="F37" s="37">
        <v>30.5</v>
      </c>
      <c r="G37" s="27"/>
      <c r="H37" s="27"/>
      <c r="I37" s="27"/>
      <c r="J37" s="57">
        <f t="shared" si="0"/>
        <v>64.5</v>
      </c>
      <c r="K37" s="38"/>
      <c r="L37" s="39">
        <f t="shared" si="3"/>
        <v>32</v>
      </c>
    </row>
    <row r="38" spans="1:12" ht="12" customHeight="1">
      <c r="A38" s="7">
        <v>3512</v>
      </c>
      <c r="B38" s="43" t="s">
        <v>91</v>
      </c>
      <c r="C38" s="42" t="s">
        <v>23</v>
      </c>
      <c r="D38" s="42" t="s">
        <v>92</v>
      </c>
      <c r="E38" s="27">
        <v>28</v>
      </c>
      <c r="F38" s="27">
        <v>38</v>
      </c>
      <c r="G38" s="27"/>
      <c r="H38" s="27"/>
      <c r="I38" s="27"/>
      <c r="J38" s="57">
        <f aca="true" t="shared" si="4" ref="J38:J57">SUM(E38:I38)</f>
        <v>66</v>
      </c>
      <c r="K38" s="38"/>
      <c r="L38" s="39">
        <f t="shared" si="3"/>
        <v>33</v>
      </c>
    </row>
    <row r="39" spans="1:12" ht="12" customHeight="1">
      <c r="A39" s="7">
        <v>77777</v>
      </c>
      <c r="B39" s="43" t="s">
        <v>16</v>
      </c>
      <c r="C39" s="42" t="s">
        <v>17</v>
      </c>
      <c r="D39" s="42" t="s">
        <v>190</v>
      </c>
      <c r="E39" s="27">
        <v>42</v>
      </c>
      <c r="F39" s="27">
        <v>26</v>
      </c>
      <c r="G39" s="27"/>
      <c r="H39" s="27"/>
      <c r="I39" s="27"/>
      <c r="J39" s="57">
        <f t="shared" si="4"/>
        <v>68</v>
      </c>
      <c r="K39" s="38"/>
      <c r="L39" s="39">
        <f t="shared" si="3"/>
        <v>34</v>
      </c>
    </row>
    <row r="40" spans="1:12" ht="12" customHeight="1">
      <c r="A40" s="7">
        <v>2626</v>
      </c>
      <c r="B40" s="43" t="s">
        <v>21</v>
      </c>
      <c r="C40" s="42" t="s">
        <v>22</v>
      </c>
      <c r="D40" s="42" t="s">
        <v>79</v>
      </c>
      <c r="E40" s="27">
        <v>24</v>
      </c>
      <c r="F40" s="27">
        <v>47</v>
      </c>
      <c r="G40" s="27"/>
      <c r="H40" s="27"/>
      <c r="I40" s="27"/>
      <c r="J40" s="57">
        <f t="shared" si="4"/>
        <v>71</v>
      </c>
      <c r="K40" s="38"/>
      <c r="L40" s="39">
        <f t="shared" si="3"/>
        <v>35</v>
      </c>
    </row>
    <row r="41" spans="1:12" ht="12" customHeight="1">
      <c r="A41" s="7">
        <v>2901</v>
      </c>
      <c r="B41" s="43" t="s">
        <v>131</v>
      </c>
      <c r="C41" s="42" t="s">
        <v>32</v>
      </c>
      <c r="D41" s="42" t="s">
        <v>132</v>
      </c>
      <c r="E41" s="27">
        <v>35</v>
      </c>
      <c r="F41" s="27">
        <v>36</v>
      </c>
      <c r="G41" s="27"/>
      <c r="H41" s="27"/>
      <c r="I41" s="27"/>
      <c r="J41" s="57">
        <f t="shared" si="4"/>
        <v>71</v>
      </c>
      <c r="K41" s="38"/>
      <c r="L41" s="39">
        <v>36</v>
      </c>
    </row>
    <row r="42" spans="1:12" ht="12" customHeight="1">
      <c r="A42" s="7">
        <v>481</v>
      </c>
      <c r="B42" s="43" t="s">
        <v>110</v>
      </c>
      <c r="C42" s="42" t="s">
        <v>111</v>
      </c>
      <c r="D42" s="42" t="s">
        <v>112</v>
      </c>
      <c r="E42" s="27">
        <v>40</v>
      </c>
      <c r="F42" s="27">
        <v>33</v>
      </c>
      <c r="G42" s="27"/>
      <c r="H42" s="27"/>
      <c r="I42" s="27"/>
      <c r="J42" s="57">
        <f t="shared" si="4"/>
        <v>73</v>
      </c>
      <c r="K42" s="38"/>
      <c r="L42" s="39">
        <f>RANK(J42,J$6:J$57,1)</f>
        <v>37</v>
      </c>
    </row>
    <row r="43" spans="1:12" ht="12" customHeight="1">
      <c r="A43" s="7">
        <v>1344</v>
      </c>
      <c r="B43" s="43" t="s">
        <v>123</v>
      </c>
      <c r="C43" s="43" t="s">
        <v>31</v>
      </c>
      <c r="D43" s="42" t="s">
        <v>124</v>
      </c>
      <c r="E43" s="27">
        <v>39</v>
      </c>
      <c r="F43" s="27">
        <v>34</v>
      </c>
      <c r="G43" s="27"/>
      <c r="H43" s="27"/>
      <c r="I43" s="27"/>
      <c r="J43" s="57">
        <f t="shared" si="4"/>
        <v>73</v>
      </c>
      <c r="K43" s="38"/>
      <c r="L43" s="39">
        <v>38</v>
      </c>
    </row>
    <row r="44" spans="1:12" ht="12" customHeight="1">
      <c r="A44" s="7" t="s">
        <v>35</v>
      </c>
      <c r="B44" s="43" t="s">
        <v>113</v>
      </c>
      <c r="C44" s="42" t="s">
        <v>28</v>
      </c>
      <c r="D44" s="42" t="s">
        <v>191</v>
      </c>
      <c r="E44" s="27">
        <v>41</v>
      </c>
      <c r="F44" s="27">
        <v>35</v>
      </c>
      <c r="G44" s="27"/>
      <c r="H44" s="27"/>
      <c r="I44" s="27"/>
      <c r="J44" s="57">
        <f t="shared" si="4"/>
        <v>76</v>
      </c>
      <c r="K44" s="38"/>
      <c r="L44" s="39">
        <f>RANK(J44,J$6:J$57,1)</f>
        <v>39</v>
      </c>
    </row>
    <row r="45" spans="1:12" ht="12" customHeight="1">
      <c r="A45" s="7">
        <v>2101</v>
      </c>
      <c r="B45" s="43" t="s">
        <v>87</v>
      </c>
      <c r="C45" s="42" t="s">
        <v>30</v>
      </c>
      <c r="D45" s="42" t="s">
        <v>88</v>
      </c>
      <c r="E45" s="27">
        <v>30</v>
      </c>
      <c r="F45" s="27">
        <v>47</v>
      </c>
      <c r="G45" s="27"/>
      <c r="H45" s="27"/>
      <c r="I45" s="27"/>
      <c r="J45" s="57">
        <f t="shared" si="4"/>
        <v>77</v>
      </c>
      <c r="K45" s="38"/>
      <c r="L45" s="39">
        <f>RANK(J45,J$6:J$57,1)</f>
        <v>40</v>
      </c>
    </row>
    <row r="46" spans="1:12" ht="12" customHeight="1">
      <c r="A46" s="7">
        <v>711</v>
      </c>
      <c r="B46" s="43" t="s">
        <v>75</v>
      </c>
      <c r="C46" s="42" t="s">
        <v>19</v>
      </c>
      <c r="D46" s="42" t="s">
        <v>76</v>
      </c>
      <c r="E46" s="27">
        <v>37</v>
      </c>
      <c r="F46" s="27">
        <v>40</v>
      </c>
      <c r="G46" s="27"/>
      <c r="H46" s="27"/>
      <c r="I46" s="27"/>
      <c r="J46" s="57">
        <f t="shared" si="4"/>
        <v>77</v>
      </c>
      <c r="K46" s="38"/>
      <c r="L46" s="39">
        <v>41</v>
      </c>
    </row>
    <row r="47" spans="1:12" ht="12" customHeight="1">
      <c r="A47" s="7" t="s">
        <v>139</v>
      </c>
      <c r="B47" s="43" t="s">
        <v>140</v>
      </c>
      <c r="C47" s="44"/>
      <c r="D47" s="42" t="s">
        <v>141</v>
      </c>
      <c r="E47" s="27">
        <v>38</v>
      </c>
      <c r="F47" s="27">
        <v>39</v>
      </c>
      <c r="G47" s="27"/>
      <c r="H47" s="27"/>
      <c r="I47" s="27"/>
      <c r="J47" s="57">
        <f t="shared" si="4"/>
        <v>77</v>
      </c>
      <c r="K47" s="38"/>
      <c r="L47" s="39">
        <v>42</v>
      </c>
    </row>
    <row r="48" spans="1:12" ht="12" customHeight="1">
      <c r="A48" s="7">
        <v>508</v>
      </c>
      <c r="B48" s="43" t="s">
        <v>97</v>
      </c>
      <c r="C48" s="42" t="s">
        <v>23</v>
      </c>
      <c r="D48" s="42" t="s">
        <v>98</v>
      </c>
      <c r="E48" s="27">
        <v>31</v>
      </c>
      <c r="F48" s="27">
        <v>47</v>
      </c>
      <c r="G48" s="27"/>
      <c r="H48" s="27"/>
      <c r="I48" s="27"/>
      <c r="J48" s="57">
        <f t="shared" si="4"/>
        <v>78</v>
      </c>
      <c r="K48" s="38"/>
      <c r="L48" s="39">
        <f>RANK(J48,J$6:J$57,1)</f>
        <v>43</v>
      </c>
    </row>
    <row r="49" spans="1:12" ht="12" customHeight="1">
      <c r="A49" s="7">
        <v>275</v>
      </c>
      <c r="B49" s="43" t="s">
        <v>133</v>
      </c>
      <c r="C49" s="42" t="s">
        <v>7</v>
      </c>
      <c r="D49" s="42" t="s">
        <v>134</v>
      </c>
      <c r="E49" s="27">
        <v>44</v>
      </c>
      <c r="F49" s="27">
        <v>37</v>
      </c>
      <c r="G49" s="27"/>
      <c r="H49" s="27"/>
      <c r="I49" s="27"/>
      <c r="J49" s="57">
        <f t="shared" si="4"/>
        <v>81</v>
      </c>
      <c r="K49" s="38"/>
      <c r="L49" s="39">
        <f>RANK(J49,J$6:J$57,1)</f>
        <v>44</v>
      </c>
    </row>
    <row r="50" spans="1:12" ht="12" customHeight="1">
      <c r="A50" s="7">
        <v>456</v>
      </c>
      <c r="B50" s="43" t="s">
        <v>114</v>
      </c>
      <c r="C50" s="42" t="s">
        <v>115</v>
      </c>
      <c r="D50" s="42" t="s">
        <v>116</v>
      </c>
      <c r="E50" s="27">
        <v>45</v>
      </c>
      <c r="F50" s="27">
        <v>47</v>
      </c>
      <c r="G50" s="27"/>
      <c r="H50" s="27"/>
      <c r="I50" s="27"/>
      <c r="J50" s="57">
        <f t="shared" si="4"/>
        <v>92</v>
      </c>
      <c r="K50" s="38"/>
      <c r="L50" s="39">
        <f>RANK(J50,J$6:J$57,1)</f>
        <v>45</v>
      </c>
    </row>
    <row r="51" spans="1:12" ht="12" customHeight="1">
      <c r="A51" s="7">
        <v>471</v>
      </c>
      <c r="B51" s="43" t="s">
        <v>93</v>
      </c>
      <c r="C51" s="42" t="s">
        <v>23</v>
      </c>
      <c r="D51" s="42" t="s">
        <v>94</v>
      </c>
      <c r="E51" s="27">
        <v>46</v>
      </c>
      <c r="F51" s="27">
        <v>47</v>
      </c>
      <c r="G51" s="27"/>
      <c r="H51" s="27"/>
      <c r="I51" s="27"/>
      <c r="J51" s="57">
        <f t="shared" si="4"/>
        <v>93</v>
      </c>
      <c r="K51" s="38"/>
      <c r="L51" s="39"/>
    </row>
    <row r="52" spans="1:12" ht="12" customHeight="1">
      <c r="A52" s="7">
        <v>11103</v>
      </c>
      <c r="B52" s="43" t="s">
        <v>58</v>
      </c>
      <c r="C52" s="42" t="s">
        <v>39</v>
      </c>
      <c r="D52" s="42" t="s">
        <v>59</v>
      </c>
      <c r="E52" s="27">
        <v>53</v>
      </c>
      <c r="F52" s="27">
        <v>53</v>
      </c>
      <c r="G52" s="27"/>
      <c r="H52" s="27"/>
      <c r="I52" s="27"/>
      <c r="J52" s="57">
        <f t="shared" si="4"/>
        <v>106</v>
      </c>
      <c r="K52" s="38"/>
      <c r="L52" s="39"/>
    </row>
    <row r="53" spans="1:12" ht="12" customHeight="1">
      <c r="A53" s="7">
        <v>300</v>
      </c>
      <c r="B53" s="43" t="s">
        <v>64</v>
      </c>
      <c r="C53" s="42" t="s">
        <v>8</v>
      </c>
      <c r="D53" s="42" t="s">
        <v>65</v>
      </c>
      <c r="E53" s="27">
        <v>53</v>
      </c>
      <c r="F53" s="27">
        <v>53</v>
      </c>
      <c r="G53" s="27"/>
      <c r="H53" s="27"/>
      <c r="I53" s="27"/>
      <c r="J53" s="57">
        <f t="shared" si="4"/>
        <v>106</v>
      </c>
      <c r="K53" s="38"/>
      <c r="L53" s="39"/>
    </row>
    <row r="54" spans="1:12" ht="12" customHeight="1">
      <c r="A54" s="7">
        <v>3030</v>
      </c>
      <c r="B54" s="43" t="s">
        <v>73</v>
      </c>
      <c r="C54" s="42" t="s">
        <v>19</v>
      </c>
      <c r="D54" s="42" t="s">
        <v>74</v>
      </c>
      <c r="E54" s="27">
        <v>53</v>
      </c>
      <c r="F54" s="27">
        <v>53</v>
      </c>
      <c r="G54" s="27"/>
      <c r="H54" s="27"/>
      <c r="I54" s="27"/>
      <c r="J54" s="57">
        <f t="shared" si="4"/>
        <v>106</v>
      </c>
      <c r="K54" s="38"/>
      <c r="L54" s="39"/>
    </row>
    <row r="55" spans="1:12" ht="12" customHeight="1">
      <c r="A55" s="7">
        <v>531</v>
      </c>
      <c r="B55" s="43" t="s">
        <v>20</v>
      </c>
      <c r="C55" s="42" t="s">
        <v>19</v>
      </c>
      <c r="D55" s="42" t="s">
        <v>80</v>
      </c>
      <c r="E55" s="27">
        <v>53</v>
      </c>
      <c r="F55" s="27">
        <v>53</v>
      </c>
      <c r="G55" s="27"/>
      <c r="H55" s="27"/>
      <c r="I55" s="27"/>
      <c r="J55" s="57">
        <f t="shared" si="4"/>
        <v>106</v>
      </c>
      <c r="K55" s="38"/>
      <c r="L55" s="39"/>
    </row>
    <row r="56" spans="1:12" ht="12" customHeight="1">
      <c r="A56" s="7">
        <v>2020</v>
      </c>
      <c r="B56" s="43" t="s">
        <v>89</v>
      </c>
      <c r="C56" s="42" t="s">
        <v>30</v>
      </c>
      <c r="D56" s="42" t="s">
        <v>90</v>
      </c>
      <c r="E56" s="27">
        <v>53</v>
      </c>
      <c r="F56" s="27">
        <v>53</v>
      </c>
      <c r="G56" s="27"/>
      <c r="H56" s="27"/>
      <c r="I56" s="27"/>
      <c r="J56" s="57">
        <f t="shared" si="4"/>
        <v>106</v>
      </c>
      <c r="K56" s="38"/>
      <c r="L56" s="39"/>
    </row>
    <row r="57" spans="1:12" ht="12" customHeight="1">
      <c r="A57" s="7">
        <v>1997</v>
      </c>
      <c r="B57" s="43" t="s">
        <v>103</v>
      </c>
      <c r="C57" s="42" t="s">
        <v>104</v>
      </c>
      <c r="D57" s="42" t="s">
        <v>105</v>
      </c>
      <c r="E57" s="27">
        <v>53</v>
      </c>
      <c r="F57" s="27">
        <v>53</v>
      </c>
      <c r="G57" s="27"/>
      <c r="H57" s="27"/>
      <c r="I57" s="27"/>
      <c r="J57" s="57">
        <f t="shared" si="4"/>
        <v>106</v>
      </c>
      <c r="K57" s="38"/>
      <c r="L57" s="39"/>
    </row>
    <row r="58" spans="1:14" ht="12" customHeight="1">
      <c r="A58" s="10"/>
      <c r="B58" s="15" t="s">
        <v>169</v>
      </c>
      <c r="C58" s="11"/>
      <c r="D58" s="11"/>
      <c r="E58" s="16" t="s">
        <v>196</v>
      </c>
      <c r="F58" s="12"/>
      <c r="H58" s="11"/>
      <c r="I58" s="13"/>
      <c r="J58" s="14"/>
      <c r="K58" s="14"/>
      <c r="L58" s="13"/>
      <c r="M58" s="14"/>
      <c r="N58" s="14"/>
    </row>
    <row r="59" spans="1:11" ht="12.75">
      <c r="A59" s="33"/>
      <c r="B59" s="18"/>
      <c r="C59" s="18"/>
      <c r="D59" s="34"/>
      <c r="E59" s="33"/>
      <c r="F59" s="33"/>
      <c r="G59" s="19"/>
      <c r="H59" s="34"/>
      <c r="I59" s="33"/>
      <c r="J59" s="33"/>
      <c r="K59" s="33"/>
    </row>
    <row r="60" spans="1:12" ht="12.75">
      <c r="A60" s="3"/>
      <c r="B60" s="1"/>
      <c r="C60" s="1"/>
      <c r="D60" s="1"/>
      <c r="E60" s="35"/>
      <c r="F60" s="35"/>
      <c r="G60" s="35"/>
      <c r="H60" s="35"/>
      <c r="I60" s="35"/>
      <c r="J60" s="35"/>
      <c r="K60" s="35"/>
      <c r="L60" s="35"/>
    </row>
  </sheetData>
  <sheetProtection/>
  <mergeCells count="10">
    <mergeCell ref="B4:B5"/>
    <mergeCell ref="C4:C5"/>
    <mergeCell ref="D4:D5"/>
    <mergeCell ref="E4:E5"/>
    <mergeCell ref="J4:J5"/>
    <mergeCell ref="L4:L5"/>
    <mergeCell ref="F4:F5"/>
    <mergeCell ref="G4:G5"/>
    <mergeCell ref="H4:H5"/>
    <mergeCell ref="I4:I5"/>
  </mergeCells>
  <printOptions/>
  <pageMargins left="0.5511811023622047" right="0" top="0.1968503937007874" bottom="0" header="0" footer="0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SABR? KARA</dc:creator>
  <cp:keywords/>
  <dc:description/>
  <cp:lastModifiedBy>Bahar</cp:lastModifiedBy>
  <cp:lastPrinted>2013-06-01T09:13:09Z</cp:lastPrinted>
  <dcterms:created xsi:type="dcterms:W3CDTF">2012-05-31T17:40:57Z</dcterms:created>
  <dcterms:modified xsi:type="dcterms:W3CDTF">2013-06-01T09:24:55Z</dcterms:modified>
  <cp:category/>
  <cp:version/>
  <cp:contentType/>
  <cp:contentStatus/>
</cp:coreProperties>
</file>